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pivotCache/pivotCacheDefinition32.xml" ContentType="application/vnd.openxmlformats-officedocument.spreadsheetml.pivotCacheDefinition+xml"/>
  <Override PartName="/xl/pivotCache/pivotCacheDefinition33.xml" ContentType="application/vnd.openxmlformats-officedocument.spreadsheetml.pivotCacheDefinition+xml"/>
  <Override PartName="/xl/timelineCaches/timelineCache1.xml" ContentType="application/vnd.ms-excel.timelineCache+xml"/>
  <Override PartName="/xl/timelineCaches/timelineCache2.xml" ContentType="application/vnd.ms-excel.timelineCache+xml"/>
  <Override PartName="/xl/timelineCaches/timelineCache3.xml" ContentType="application/vnd.ms-excel.timelineCache+xml"/>
  <Override PartName="/xl/timelineCaches/timelineCache4.xml" ContentType="application/vnd.ms-excel.timelineCache+xml"/>
  <Override PartName="/xl/timelineCaches/timelineCache5.xml" ContentType="application/vnd.ms-excel.timelineCache+xml"/>
  <Override PartName="/xl/timelineCaches/timelineCache6.xml" ContentType="application/vnd.ms-excel.timelineCache+xml"/>
  <Override PartName="/xl/timelineCaches/timelineCache7.xml" ContentType="application/vnd.ms-excel.timelineCache+xml"/>
  <Override PartName="/xl/timelineCaches/timelineCache8.xml" ContentType="application/vnd.ms-excel.timelineCache+xml"/>
  <Override PartName="/xl/timelineCaches/timelineCache9.xml" ContentType="application/vnd.ms-excel.timelineCache+xml"/>
  <Override PartName="/xl/timelineCaches/timelineCache10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timelines/timeline2.xml" ContentType="application/vnd.ms-excel.timeline+xml"/>
  <Override PartName="/xl/comments2.xml" ContentType="application/vnd.openxmlformats-officedocument.spreadsheetml.comments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timelines/timeline3.xml" ContentType="application/vnd.ms-excel.timeline+xml"/>
  <Override PartName="/xl/comments3.xml" ContentType="application/vnd.openxmlformats-officedocument.spreadsheetml.comment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5.xml" ContentType="application/vnd.openxmlformats-officedocument.drawing+xml"/>
  <Override PartName="/xl/slicers/slicer4.xml" ContentType="application/vnd.ms-excel.slicer+xml"/>
  <Override PartName="/xl/timelines/timeline4.xml" ContentType="application/vnd.ms-excel.timelin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6.xml" ContentType="application/vnd.openxmlformats-officedocument.drawing+xml"/>
  <Override PartName="/xl/slicers/slicer5.xml" ContentType="application/vnd.ms-excel.slicer+xml"/>
  <Override PartName="/xl/timelines/timeline5.xml" ContentType="application/vnd.ms-excel.timelin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7.xml" ContentType="application/vnd.openxmlformats-officedocument.drawing+xml"/>
  <Override PartName="/xl/slicers/slicer6.xml" ContentType="application/vnd.ms-excel.slicer+xml"/>
  <Override PartName="/xl/timelines/timeline6.xml" ContentType="application/vnd.ms-excel.timelin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1.xml" ContentType="application/vnd.openxmlformats-officedocument.spreadsheetml.pivotTable+xml"/>
  <Override PartName="/xl/drawings/drawing8.xml" ContentType="application/vnd.openxmlformats-officedocument.drawing+xml"/>
  <Override PartName="/xl/slicers/slicer7.xml" ContentType="application/vnd.ms-excel.slicer+xml"/>
  <Override PartName="/xl/timelines/timeline7.xml" ContentType="application/vnd.ms-excel.timeline+xml"/>
  <Override PartName="/xl/comments4.xml" ContentType="application/vnd.openxmlformats-officedocument.spreadsheetml.comments+xml"/>
  <Override PartName="/xl/pivotTables/pivotTable12.xml" ContentType="application/vnd.openxmlformats-officedocument.spreadsheetml.pivotTable+xml"/>
  <Override PartName="/xl/drawings/drawing9.xml" ContentType="application/vnd.openxmlformats-officedocument.drawing+xml"/>
  <Override PartName="/xl/timelines/timeline8.xml" ContentType="application/vnd.ms-excel.timelin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3.xml" ContentType="application/vnd.openxmlformats-officedocument.spreadsheetml.pivotTable+xml"/>
  <Override PartName="/xl/drawings/drawing10.xml" ContentType="application/vnd.openxmlformats-officedocument.drawing+xml"/>
  <Override PartName="/xl/slicers/slicer8.xml" ContentType="application/vnd.ms-excel.slicer+xml"/>
  <Override PartName="/xl/timelines/timeline9.xml" ContentType="application/vnd.ms-excel.timelin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drawings/drawing11.xml" ContentType="application/vnd.openxmlformats-officedocument.drawing+xml"/>
  <Override PartName="/xl/timelines/timeline10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ana.arellano\Desktop\DEI_DLAV\1S.3.1.5_Publicaciones\Boletines\Finanzas Públicas\2025\4to. Trimestre\"/>
    </mc:Choice>
  </mc:AlternateContent>
  <bookViews>
    <workbookView xWindow="0" yWindow="0" windowWidth="28800" windowHeight="11610" firstSheet="1" activeTab="1"/>
  </bookViews>
  <sheets>
    <sheet name="Catalogos" sheetId="8" state="hidden" r:id="rId1"/>
    <sheet name="Índice" sheetId="12" r:id="rId2"/>
    <sheet name="Cuadro 1 y Gráfica 1" sheetId="6" r:id="rId3"/>
    <sheet name="Cuadro 2" sheetId="10" r:id="rId4"/>
    <sheet name="Cuadro 3" sheetId="2" r:id="rId5"/>
    <sheet name="Gráfica 2" sheetId="1" r:id="rId6"/>
    <sheet name="Gráfica 3" sheetId="3" r:id="rId7"/>
    <sheet name="Gráfica 4" sheetId="4" r:id="rId8"/>
    <sheet name="Cuadro 4" sheetId="5" r:id="rId9"/>
    <sheet name="Gráfica 6" sheetId="11" r:id="rId10"/>
    <sheet name="Gráfica 5" sheetId="16" r:id="rId11"/>
    <sheet name="Cuadro 5" sheetId="13" r:id="rId12"/>
  </sheets>
  <definedNames>
    <definedName name="_xlcn.WorksheetConnection_Boletindinamico3Ty4T.xlsxEscalas" hidden="1">Escalas[]</definedName>
    <definedName name="_xlcn.WorksheetConnection_Boletindinamico3Ty4TV2.xlsxIngresos_Estimados" hidden="1">Ingresos_Estimados[]</definedName>
    <definedName name="_xlnm.Print_Area" localSheetId="1">Índice!$A$1:$E$33</definedName>
    <definedName name="SegmentaciónDeDatos_Escala">#N/A</definedName>
    <definedName name="SegmentaciónDeDatos_Escala1">#N/A</definedName>
    <definedName name="SegmentaciónDeDatos_Escala2">#N/A</definedName>
    <definedName name="SegmentaciónDeDatos_Escala3">#N/A</definedName>
    <definedName name="SegmentaciónDeDatos_Escala4">#N/A</definedName>
    <definedName name="SegmentaciónDeDatos_Escala41">#N/A</definedName>
    <definedName name="SegmentaciónDeDatos_Escala5">#N/A</definedName>
    <definedName name="SegmentaciónDeDatos_Escala6">#N/A</definedName>
    <definedName name="SegmentaciónDeDatos_NIVEL_1">#N/A</definedName>
    <definedName name="SegmentaciónDeDatos_NIVEL_2">#N/A</definedName>
    <definedName name="Timeline_Fecha">#N/A</definedName>
    <definedName name="Timeline_Fecha1">#N/A</definedName>
    <definedName name="Timeline_Fecha11">#N/A</definedName>
    <definedName name="Timeline_Fecha111">#N/A</definedName>
    <definedName name="Timeline_Fecha1111">#N/A</definedName>
    <definedName name="Timeline_Fecha11111">#N/A</definedName>
    <definedName name="Timeline_Fecha111111">#N/A</definedName>
    <definedName name="Timeline_Fecha11112">#N/A</definedName>
    <definedName name="Timeline_Fecha112">#N/A</definedName>
    <definedName name="Timeline_Fecha2">#N/A</definedName>
  </definedNames>
  <calcPr calcId="162913"/>
  <pivotCaches>
    <pivotCache cacheId="0" r:id="rId13"/>
    <pivotCache cacheId="1" r:id="rId14"/>
    <pivotCache cacheId="2" r:id="rId15"/>
    <pivotCache cacheId="3" r:id="rId16"/>
    <pivotCache cacheId="4" r:id="rId17"/>
    <pivotCache cacheId="5" r:id="rId18"/>
    <pivotCache cacheId="6" r:id="rId19"/>
    <pivotCache cacheId="7" r:id="rId20"/>
    <pivotCache cacheId="8" r:id="rId21"/>
    <pivotCache cacheId="9" r:id="rId22"/>
    <pivotCache cacheId="10" r:id="rId23"/>
    <pivotCache cacheId="11" r:id="rId24"/>
    <pivotCache cacheId="12" r:id="rId25"/>
    <pivotCache cacheId="13" r:id="rId26"/>
    <pivotCache cacheId="14" r:id="rId27"/>
  </pivotCaches>
  <extLst>
    <ext xmlns:x14="http://schemas.microsoft.com/office/spreadsheetml/2009/9/main" uri="{876F7934-8845-4945-9796-88D515C7AA90}">
      <x14:pivotCaches>
        <pivotCache cacheId="15" r:id="rId28"/>
        <pivotCache cacheId="16" r:id="rId29"/>
        <pivotCache cacheId="17" r:id="rId30"/>
        <pivotCache cacheId="18" r:id="rId31"/>
        <pivotCache cacheId="19" r:id="rId32"/>
        <pivotCache cacheId="20" r:id="rId33"/>
        <pivotCache cacheId="21" r:id="rId34"/>
        <pivotCache cacheId="22" r:id="rId35"/>
      </x14:pivotCaches>
    </ext>
    <ext xmlns:x14="http://schemas.microsoft.com/office/spreadsheetml/2009/9/main" uri="{BBE1A952-AA13-448e-AADC-164F8A28A991}">
      <x14:slicerCaches>
        <x14:slicerCache r:id="rId36"/>
        <x14:slicerCache r:id="rId37"/>
        <x14:slicerCache r:id="rId38"/>
        <x14:slicerCache r:id="rId39"/>
        <x14:slicerCache r:id="rId40"/>
        <x14:slicerCache r:id="rId41"/>
        <x14:slicerCache r:id="rId42"/>
        <x14:slicerCache r:id="rId43"/>
        <x14:slicerCache r:id="rId44"/>
        <x14:slicerCache r:id="rId4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23" r:id="rId46"/>
        <pivotCache cacheId="24" r:id="rId47"/>
        <pivotCache cacheId="25" r:id="rId48"/>
        <pivotCache cacheId="26" r:id="rId49"/>
        <pivotCache cacheId="27" r:id="rId50"/>
        <pivotCache cacheId="28" r:id="rId51"/>
        <pivotCache cacheId="29" r:id="rId52"/>
        <pivotCache cacheId="30" r:id="rId53"/>
        <pivotCache cacheId="31" r:id="rId54"/>
        <pivotCache cacheId="32" r:id="rId55"/>
      </x15:timelineCachePivotCaches>
    </ext>
    <ext xmlns:x15="http://schemas.microsoft.com/office/spreadsheetml/2010/11/main" uri="{D0CA8CA8-9F24-4464-BF8E-62219DCF47F9}">
      <x15:timelineCacheRefs>
        <x15:timelineCacheRef r:id="rId56"/>
        <x15:timelineCacheRef r:id="rId57"/>
        <x15:timelineCacheRef r:id="rId58"/>
        <x15:timelineCacheRef r:id="rId59"/>
        <x15:timelineCacheRef r:id="rId60"/>
        <x15:timelineCacheRef r:id="rId61"/>
        <x15:timelineCacheRef r:id="rId62"/>
        <x15:timelineCacheRef r:id="rId63"/>
        <x15:timelineCacheRef r:id="rId64"/>
        <x15:timelineCacheRef r:id="rId65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lasificación Adm por Dependencia_21d1f757-1398-4df0-bc6a-283947f19ddf" name="Clasificación Adm por Dependencia" connection="Consulta - Clasificación Adm por Dependencia"/>
          <x15:modelTable id="Egresos por Clasificación de Administración_5e39005e-521e-4d78-901d-3456cb754a5f" name="Egresos por Clasificación de Administración" connection="Consulta - Egresos por Clasificación de Administración"/>
          <x15:modelTable id="Egresos por Funcionalidad del Gasto_eb4a6904-9b18-4fc0-a9a8-abf76efd45bc" name="Egresos por Funcionalidad del Gasto" connection="Consulta - Egresos por Funcionalidad del Gasto"/>
          <x15:modelTable id="Egresos por Tipo de Gasto_3c156a59-095d-4421-b1f8-7bb060417cb7" name="Egresos por Tipo de Gasto" connection="Consulta - Egresos por Tipo de Gasto"/>
          <x15:modelTable id="Egresos por Objeto de Gasto_6cf63cd7-40c1-4871-b881-6db898bc014e" name="Egresos por Objeto de Gasto" connection="Consulta - Egresos por Objeto de Gasto"/>
          <x15:modelTable id="Ingresos Detallado por fuente de finan_5bf2d25f-d4bc-4988-b0ee-5d6965a95bd4" name="Ingresos Detallado por fuente de finan" connection="Consulta - Ingresos Detallado por fuente de finan"/>
          <x15:modelTable id="Saldo de la deuda por tipo_f956461a-4a52-4d1c-948c-3345615c668a" name="Saldo de la deuda por tipo" connection="Consulta - Saldo de la deuda por tipo"/>
          <x15:modelTable id="Escalas" name="Escalas" connection="WorksheetConnection_Boletin dinamico 3T y 4T.xlsx!Escalas"/>
          <x15:modelTable id="Ingresos_Estimados" name="Ingresos_Estimados" connection="WorksheetConnection_Boletin dinamico 3T y 4T V2.xlsx!Ingresos_Estimados"/>
          <x15:modelTable id="Calendar" name="Calendar" connection="Conexión"/>
        </x15:modelTables>
        <x15:modelRelationships>
          <x15:modelRelationship fromTable="Clasificación Adm por Dependencia" fromColumn="Fecha" toTable="Calendar" toColumn="Fecha"/>
          <x15:modelRelationship fromTable="Egresos por Clasificación de Administración" fromColumn="Fecha" toTable="Calendar" toColumn="Fecha"/>
          <x15:modelRelationship fromTable="Egresos por Funcionalidad del Gasto" fromColumn="Fecha" toTable="Calendar" toColumn="Fecha"/>
          <x15:modelRelationship fromTable="Egresos por Tipo de Gasto" fromColumn="Fecha" toTable="Calendar" toColumn="Fecha"/>
          <x15:modelRelationship fromTable="Egresos por Objeto de Gasto" fromColumn="Fecha" toTable="Calendar" toColumn="Fecha"/>
          <x15:modelRelationship fromTable="Ingresos Detallado por fuente de finan" fromColumn="Fecha" toTable="Calendar" toColumn="Fecha"/>
          <x15:modelRelationship fromTable="Saldo de la deuda por tipo" fromColumn="Fecha" toTable="Calendar" toColumn="Fecha"/>
          <x15:modelRelationship fromTable="Ingresos_Estimados" fromColumn="Fecha" toTable="Calendar" toColumn="Fecha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2" i="6"/>
  <c r="I22" i="6" l="1"/>
  <c r="I21" i="6" s="1"/>
</calcChain>
</file>

<file path=xl/comments1.xml><?xml version="1.0" encoding="utf-8"?>
<comments xmlns="http://schemas.openxmlformats.org/spreadsheetml/2006/main">
  <authors>
    <author>Estadística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Estadística: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Gilroy"/>
            <family val="3"/>
          </rPr>
          <t>La información corresponde al trimestre - acumulado del año más actualizado.</t>
        </r>
      </text>
    </comment>
  </commentList>
</comments>
</file>

<file path=xl/comments2.xml><?xml version="1.0" encoding="utf-8"?>
<comments xmlns="http://schemas.openxmlformats.org/spreadsheetml/2006/main">
  <authors>
    <author>Estadística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Estadística:</t>
        </r>
        <r>
          <rPr>
            <sz val="9"/>
            <color indexed="81"/>
            <rFont val="Tahoma"/>
            <family val="2"/>
          </rPr>
          <t xml:space="preserve">
La información corresponde al trimestre - acumulado del año más actualizado.</t>
        </r>
      </text>
    </comment>
  </commentList>
</comments>
</file>

<file path=xl/comments3.xml><?xml version="1.0" encoding="utf-8"?>
<comments xmlns="http://schemas.openxmlformats.org/spreadsheetml/2006/main">
  <authors>
    <author>Estadística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Estadística:</t>
        </r>
        <r>
          <rPr>
            <sz val="9"/>
            <color indexed="81"/>
            <rFont val="Tahoma"/>
            <family val="2"/>
          </rPr>
          <t xml:space="preserve">
La información corresponde al trimestre - acumulado del año más actualizado.</t>
        </r>
      </text>
    </comment>
  </commentList>
</comments>
</file>

<file path=xl/comments4.xml><?xml version="1.0" encoding="utf-8"?>
<comments xmlns="http://schemas.openxmlformats.org/spreadsheetml/2006/main">
  <authors>
    <author>Estadística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Estadística:</t>
        </r>
        <r>
          <rPr>
            <sz val="9"/>
            <color indexed="81"/>
            <rFont val="Tahoma"/>
            <family val="2"/>
          </rPr>
          <t xml:space="preserve">
La información corresponde al trimestre - acumulado del año más actualizado.</t>
        </r>
      </text>
    </comment>
  </commentList>
</comments>
</file>

<file path=xl/connections.xml><?xml version="1.0" encoding="utf-8"?>
<connections xmlns="http://schemas.openxmlformats.org/spreadsheetml/2006/main">
  <connection id="1" name="Conexión" type="104" refreshedVersion="0" background="1">
    <extLst>
      <ext xmlns:x15="http://schemas.microsoft.com/office/spreadsheetml/2010/11/main" uri="{DE250136-89BD-433C-8126-D09CA5730AF9}">
        <x15:connection id="Calendar"/>
      </ext>
    </extLst>
  </connection>
  <connection id="2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3" keepAlive="1" name="Consulta - Archivo de ejemplo (2)" description="Conexión a la consulta 'Archivo de ejemplo (2)' en el libro." type="5" refreshedVersion="0" background="1">
    <dbPr connection="Provider=Microsoft.Mashup.OleDb.1;Data Source=$Workbook$;Location=&quot;Archivo de ejemplo (2)&quot;;Extended Properties=&quot;&quot;" command="SELECT * FROM [Archivo de ejemplo (2)]"/>
  </connection>
  <connection id="4" keepAlive="1" name="Consulta - Archivo de ejemplo (3)" description="Conexión a la consulta 'Archivo de ejemplo (3)' en el libro." type="5" refreshedVersion="0" background="1">
    <dbPr connection="Provider=Microsoft.Mashup.OleDb.1;Data Source=$Workbook$;Location=&quot;Archivo de ejemplo (3)&quot;;Extended Properties=&quot;&quot;" command="SELECT * FROM [Archivo de ejemplo (3)]"/>
  </connection>
  <connection id="5" keepAlive="1" name="Consulta - Archivo de ejemplo (4)" description="Conexión a la consulta 'Archivo de ejemplo (4)' en el libro." type="5" refreshedVersion="0" background="1">
    <dbPr connection="Provider=Microsoft.Mashup.OleDb.1;Data Source=$Workbook$;Location=&quot;Archivo de ejemplo (4)&quot;;Extended Properties=&quot;&quot;" command="SELECT * FROM [Archivo de ejemplo (4)]"/>
  </connection>
  <connection id="6" keepAlive="1" name="Consulta - Archivo de ejemplo (5)" description="Conexión a la consulta 'Archivo de ejemplo (5)' en el libro." type="5" refreshedVersion="0" background="1">
    <dbPr connection="Provider=Microsoft.Mashup.OleDb.1;Data Source=$Workbook$;Location=&quot;Archivo de ejemplo (5)&quot;;Extended Properties=&quot;&quot;" command="SELECT * FROM [Archivo de ejemplo (5)]"/>
  </connection>
  <connection id="7" keepAlive="1" name="Consulta - Archivo de ejemplo (6)" description="Conexión a la consulta 'Archivo de ejemplo (6)' en el libro." type="5" refreshedVersion="0" background="1">
    <dbPr connection="Provider=Microsoft.Mashup.OleDb.1;Data Source=$Workbook$;Location=&quot;Archivo de ejemplo (6)&quot;;Extended Properties=&quot;&quot;" command="SELECT * FROM [Archivo de ejemplo (6)]"/>
  </connection>
  <connection id="8" keepAlive="1" name="Consulta - Archivo de ejemplo (7)" description="Conexión a la consulta 'Archivo de ejemplo (7)' en el libro." type="5" refreshedVersion="0" background="1">
    <dbPr connection="Provider=Microsoft.Mashup.OleDb.1;Data Source=$Workbook$;Location=&quot;Archivo de ejemplo (7)&quot;;Extended Properties=&quot;&quot;" command="SELECT * FROM [Archivo de ejemplo (7)]"/>
  </connection>
  <connection id="9" name="Consulta - Clasificación Adm por Dependencia" description="Conexión a la consulta 'Clasificación Adm por Dependencia' en el libro." type="100" refreshedVersion="8" minRefreshableVersion="5">
    <extLst>
      <ext xmlns:x15="http://schemas.microsoft.com/office/spreadsheetml/2010/11/main" uri="{DE250136-89BD-433C-8126-D09CA5730AF9}">
        <x15:connection id="6581b9ab-23f7-4dd6-b6ff-958bcdc689c5"/>
      </ext>
    </extLst>
  </connection>
  <connection id="10" name="Consulta - Egresos por Clasificación de Administración" description="Conexión a la consulta 'Egresos por Clasificación de Administración' en el libro." type="100" refreshedVersion="8" minRefreshableVersion="5">
    <extLst>
      <ext xmlns:x15="http://schemas.microsoft.com/office/spreadsheetml/2010/11/main" uri="{DE250136-89BD-433C-8126-D09CA5730AF9}">
        <x15:connection id="4c378a3b-1dc0-4191-b9ea-e8341feffcae"/>
      </ext>
    </extLst>
  </connection>
  <connection id="11" name="Consulta - Egresos por Funcionalidad del Gasto" description="Conexión a la consulta 'Egresos por Funcionalidad del Gasto' en el libro." type="100" refreshedVersion="8" minRefreshableVersion="5">
    <extLst>
      <ext xmlns:x15="http://schemas.microsoft.com/office/spreadsheetml/2010/11/main" uri="{DE250136-89BD-433C-8126-D09CA5730AF9}">
        <x15:connection id="7fb181a8-5be1-403a-81a0-a2caddcf81de"/>
      </ext>
    </extLst>
  </connection>
  <connection id="12" name="Consulta - Egresos por Objeto de Gasto" description="Conexión a la consulta 'Egresos por Objeto de Gasto' en el libro." type="100" refreshedVersion="8" minRefreshableVersion="5">
    <extLst>
      <ext xmlns:x15="http://schemas.microsoft.com/office/spreadsheetml/2010/11/main" uri="{DE250136-89BD-433C-8126-D09CA5730AF9}">
        <x15:connection id="45e4c26f-a1d0-4736-8cd4-7ee4f1c9146e"/>
      </ext>
    </extLst>
  </connection>
  <connection id="13" name="Consulta - Egresos por Tipo de Gasto" description="Conexión a la consulta 'Egresos por Tipo de Gasto' en el libro." type="100" refreshedVersion="8" minRefreshableVersion="5">
    <extLst>
      <ext xmlns:x15="http://schemas.microsoft.com/office/spreadsheetml/2010/11/main" uri="{DE250136-89BD-433C-8126-D09CA5730AF9}">
        <x15:connection id="c7f17f03-b10e-4030-8d2e-3e7b5b3b3ba7"/>
      </ext>
    </extLst>
  </connection>
  <connection id="14" name="Consulta - Ingresos Detallado por fuente de finan" description="Conexión a la consulta 'Ingresos Detallado por fuente de finan' en el libro." type="100" refreshedVersion="8" minRefreshableVersion="5">
    <extLst>
      <ext xmlns:x15="http://schemas.microsoft.com/office/spreadsheetml/2010/11/main" uri="{DE250136-89BD-433C-8126-D09CA5730AF9}">
        <x15:connection id="86632896-5221-45eb-9c37-04cde98cddd1"/>
      </ext>
    </extLst>
  </connection>
  <connection id="15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16" keepAlive="1" name="Consulta - Parámetro2" description="Conexión a la consulta 'Parámetro2' en el libro." type="5" refreshedVersion="0" background="1">
    <dbPr connection="Provider=Microsoft.Mashup.OleDb.1;Data Source=$Workbook$;Location=Parámetro2;Extended Properties=&quot;&quot;" command="SELECT * FROM [Parámetro2]"/>
  </connection>
  <connection id="17" keepAlive="1" name="Consulta - Parámetro3" description="Conexión a la consulta 'Parámetro3' en el libro." type="5" refreshedVersion="0" background="1">
    <dbPr connection="Provider=Microsoft.Mashup.OleDb.1;Data Source=$Workbook$;Location=Parámetro3;Extended Properties=&quot;&quot;" command="SELECT * FROM [Parámetro3]"/>
  </connection>
  <connection id="18" keepAlive="1" name="Consulta - Parámetro4" description="Conexión a la consulta 'Parámetro4' en el libro." type="5" refreshedVersion="0" background="1">
    <dbPr connection="Provider=Microsoft.Mashup.OleDb.1;Data Source=$Workbook$;Location=Parámetro4;Extended Properties=&quot;&quot;" command="SELECT * FROM [Parámetro4]"/>
  </connection>
  <connection id="19" keepAlive="1" name="Consulta - Parámetro5" description="Conexión a la consulta 'Parámetro5' en el libro." type="5" refreshedVersion="0" background="1">
    <dbPr connection="Provider=Microsoft.Mashup.OleDb.1;Data Source=$Workbook$;Location=Parámetro5;Extended Properties=&quot;&quot;" command="SELECT * FROM [Parámetro5]"/>
  </connection>
  <connection id="20" keepAlive="1" name="Consulta - Parámetro6" description="Conexión a la consulta 'Parámetro6' en el libro." type="5" refreshedVersion="0" background="1">
    <dbPr connection="Provider=Microsoft.Mashup.OleDb.1;Data Source=$Workbook$;Location=Parámetro6;Extended Properties=&quot;&quot;" command="SELECT * FROM [Parámetro6]"/>
  </connection>
  <connection id="21" keepAlive="1" name="Consulta - Parámetro7" description="Conexión a la consulta 'Parámetro7' en el libro." type="5" refreshedVersion="0" background="1">
    <dbPr connection="Provider=Microsoft.Mashup.OleDb.1;Data Source=$Workbook$;Location=Parámetro7;Extended Properties=&quot;&quot;" command="SELECT * FROM [Parámetro7]"/>
  </connection>
  <connection id="22" name="Consulta - Saldo de la deuda por tipo" description="Conexión a la consulta 'Saldo de la deuda por tipo' en el libro." type="100" refreshedVersion="8" minRefreshableVersion="5">
    <extLst>
      <ext xmlns:x15="http://schemas.microsoft.com/office/spreadsheetml/2010/11/main" uri="{DE250136-89BD-433C-8126-D09CA5730AF9}">
        <x15:connection id="2bef8c5f-3301-4449-a6a4-c394544c144b"/>
      </ext>
    </extLst>
  </connection>
  <connection id="23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24" keepAlive="1" name="Consulta - Transformar archivo (2)" description="Conexión a la consulta 'Transformar archivo (2)' en el libro." type="5" refreshedVersion="0" background="1">
    <dbPr connection="Provider=Microsoft.Mashup.OleDb.1;Data Source=$Workbook$;Location=&quot;Transformar archivo (2)&quot;;Extended Properties=&quot;&quot;" command="SELECT * FROM [Transformar archivo (2)]"/>
  </connection>
  <connection id="25" keepAlive="1" name="Consulta - Transformar archivo (3)" description="Conexión a la consulta 'Transformar archivo (3)' en el libro." type="5" refreshedVersion="0" background="1">
    <dbPr connection="Provider=Microsoft.Mashup.OleDb.1;Data Source=$Workbook$;Location=&quot;Transformar archivo (3)&quot;;Extended Properties=&quot;&quot;" command="SELECT * FROM [Transformar archivo (3)]"/>
  </connection>
  <connection id="26" keepAlive="1" name="Consulta - Transformar archivo (4)" description="Conexión a la consulta 'Transformar archivo (4)' en el libro." type="5" refreshedVersion="0" background="1">
    <dbPr connection="Provider=Microsoft.Mashup.OleDb.1;Data Source=$Workbook$;Location=&quot;Transformar archivo (4)&quot;;Extended Properties=&quot;&quot;" command="SELECT * FROM [Transformar archivo (4)]"/>
  </connection>
  <connection id="27" keepAlive="1" name="Consulta - Transformar archivo (5)" description="Conexión a la consulta 'Transformar archivo (5)' en el libro." type="5" refreshedVersion="0" background="1">
    <dbPr connection="Provider=Microsoft.Mashup.OleDb.1;Data Source=$Workbook$;Location=&quot;Transformar archivo (5)&quot;;Extended Properties=&quot;&quot;" command="SELECT * FROM [Transformar archivo (5)]"/>
  </connection>
  <connection id="28" keepAlive="1" name="Consulta - Transformar archivo (6)" description="Conexión a la consulta 'Transformar archivo (6)' en el libro." type="5" refreshedVersion="0" background="1">
    <dbPr connection="Provider=Microsoft.Mashup.OleDb.1;Data Source=$Workbook$;Location=&quot;Transformar archivo (6)&quot;;Extended Properties=&quot;&quot;" command="SELECT * FROM [Transformar archivo (6)]"/>
  </connection>
  <connection id="29" keepAlive="1" name="Consulta - Transformar archivo (7)" description="Conexión a la consulta 'Transformar archivo (7)' en el libro." type="5" refreshedVersion="0" background="1">
    <dbPr connection="Provider=Microsoft.Mashup.OleDb.1;Data Source=$Workbook$;Location=&quot;Transformar archivo (7)&quot;;Extended Properties=&quot;&quot;" command="SELECT * FROM [Transformar archivo (7)]"/>
  </connection>
  <connection id="30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  <connection id="31" keepAlive="1" name="Consulta - Transformar archivo de ejemplo (2)" description="Conexión a la consulta 'Transformar archivo de ejemplo (2)' en el libro." type="5" refreshedVersion="0" background="1">
    <dbPr connection="Provider=Microsoft.Mashup.OleDb.1;Data Source=$Workbook$;Location=&quot;Transformar archivo de ejemplo (2)&quot;;Extended Properties=&quot;&quot;" command="SELECT * FROM [Transformar archivo de ejemplo (2)]"/>
  </connection>
  <connection id="32" keepAlive="1" name="Consulta - Transformar archivo de ejemplo (3)" description="Conexión a la consulta 'Transformar archivo de ejemplo (3)' en el libro." type="5" refreshedVersion="0" background="1">
    <dbPr connection="Provider=Microsoft.Mashup.OleDb.1;Data Source=$Workbook$;Location=&quot;Transformar archivo de ejemplo (3)&quot;;Extended Properties=&quot;&quot;" command="SELECT * FROM [Transformar archivo de ejemplo (3)]"/>
  </connection>
  <connection id="33" keepAlive="1" name="Consulta - Transformar archivo de ejemplo (4)" description="Conexión a la consulta 'Transformar archivo de ejemplo (4)' en el libro." type="5" refreshedVersion="0" background="1">
    <dbPr connection="Provider=Microsoft.Mashup.OleDb.1;Data Source=$Workbook$;Location=&quot;Transformar archivo de ejemplo (4)&quot;;Extended Properties=&quot;&quot;" command="SELECT * FROM [Transformar archivo de ejemplo (4)]"/>
  </connection>
  <connection id="34" keepAlive="1" name="Consulta - Transformar archivo de ejemplo (5)" description="Conexión a la consulta 'Transformar archivo de ejemplo (5)' en el libro." type="5" refreshedVersion="0" background="1">
    <dbPr connection="Provider=Microsoft.Mashup.OleDb.1;Data Source=$Workbook$;Location=&quot;Transformar archivo de ejemplo (5)&quot;;Extended Properties=&quot;&quot;" command="SELECT * FROM [Transformar archivo de ejemplo (5)]"/>
  </connection>
  <connection id="35" keepAlive="1" name="Consulta - Transformar archivo de ejemplo (6)" description="Conexión a la consulta 'Transformar archivo de ejemplo (6)' en el libro." type="5" refreshedVersion="0" background="1">
    <dbPr connection="Provider=Microsoft.Mashup.OleDb.1;Data Source=$Workbook$;Location=&quot;Transformar archivo de ejemplo (6)&quot;;Extended Properties=&quot;&quot;" command="SELECT * FROM [Transformar archivo de ejemplo (6)]"/>
  </connection>
  <connection id="36" keepAlive="1" name="Consulta - Transformar archivo de ejemplo (7)" description="Conexión a la consulta 'Transformar archivo de ejemplo (7)' en el libro." type="5" refreshedVersion="0" background="1">
    <dbPr connection="Provider=Microsoft.Mashup.OleDb.1;Data Source=$Workbook$;Location=&quot;Transformar archivo de ejemplo (7)&quot;;Extended Properties=&quot;&quot;" command="SELECT * FROM [Transformar archivo de ejemplo (7)]"/>
  </connection>
  <connection id="37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8" name="WorksheetConnection_Boletin dinamico 3T y 4T V2.xlsx!Ingresos_Estimados" type="102" refreshedVersion="8" minRefreshableVersion="5">
    <extLst>
      <ext xmlns:x15="http://schemas.microsoft.com/office/spreadsheetml/2010/11/main" uri="{DE250136-89BD-433C-8126-D09CA5730AF9}">
        <x15:connection id="Ingresos_Estimados">
          <x15:rangePr sourceName="_xlcn.WorksheetConnection_Boletindinamico3Ty4TV2.xlsxIngresos_Estimados"/>
        </x15:connection>
      </ext>
    </extLst>
  </connection>
  <connection id="39" name="WorksheetConnection_Boletin dinamico 3T y 4T.xlsx!Escalas" type="102" refreshedVersion="8" minRefreshableVersion="5">
    <extLst>
      <ext xmlns:x15="http://schemas.microsoft.com/office/spreadsheetml/2010/11/main" uri="{DE250136-89BD-433C-8126-D09CA5730AF9}">
        <x15:connection id="Escalas">
          <x15:rangePr sourceName="_xlcn.WorksheetConnection_Boletindinamico3Ty4T.xlsxEscalas"/>
        </x15:connection>
      </ext>
    </extLst>
  </connection>
</connections>
</file>

<file path=xl/sharedStrings.xml><?xml version="1.0" encoding="utf-8"?>
<sst xmlns="http://schemas.openxmlformats.org/spreadsheetml/2006/main" count="299" uniqueCount="197">
  <si>
    <t>Etiquetas de fila</t>
  </si>
  <si>
    <t>Consejería Jurídica</t>
  </si>
  <si>
    <t>Ejecutivo del Estado</t>
  </si>
  <si>
    <t>Secretaría Anticorrupción y Buen Gobierno</t>
  </si>
  <si>
    <t>Secretaría de Administración</t>
  </si>
  <si>
    <t>Secretaría de Agricultura y Desarrollo Rural</t>
  </si>
  <si>
    <t>Secretaría de Arte y Cultura</t>
  </si>
  <si>
    <t>Secretaría de Bienestar</t>
  </si>
  <si>
    <t>Secretaría de Ciencia, Humanidades, Tecnología e Innovación</t>
  </si>
  <si>
    <t>Secretaría de Desarrollo Económico y Trabajo</t>
  </si>
  <si>
    <t>Secretaría de Desarrollo Turístico</t>
  </si>
  <si>
    <t>Secretaría de Economía</t>
  </si>
  <si>
    <t>Secretaría de Educación</t>
  </si>
  <si>
    <t>Secretaría de Gobernación</t>
  </si>
  <si>
    <t>Secretaría de Infraestructura</t>
  </si>
  <si>
    <t>Secretaría de las Mujeres</t>
  </si>
  <si>
    <t>Secretaría de Medio Ambiente, Desarrollo Sustentable y Ordenamiento Territorial</t>
  </si>
  <si>
    <t>Secretaría de Movilidad y Transporte</t>
  </si>
  <si>
    <t>Secretaría de Planeación y Finanzas</t>
  </si>
  <si>
    <t>Secretaría de Planeación, Finanzas y Administración</t>
  </si>
  <si>
    <t>Secretaría de Seguridad Pública</t>
  </si>
  <si>
    <t>Secretaría de Trabajo</t>
  </si>
  <si>
    <t>Secretaría del Deporte y Juventud</t>
  </si>
  <si>
    <t>Egresos devengados por Dependencia</t>
  </si>
  <si>
    <t>Poder Judicial</t>
  </si>
  <si>
    <t>Poder Legislativo</t>
  </si>
  <si>
    <t>Egresos devengados por funcional del gasto</t>
  </si>
  <si>
    <t>Desarrollo Económico</t>
  </si>
  <si>
    <t>Desarrollo Social</t>
  </si>
  <si>
    <t>Gobierno</t>
  </si>
  <si>
    <t>Otras No Clasificadas en Funciones Anteriores</t>
  </si>
  <si>
    <t>Egresos devengados por funcional del gasto del Año Pasado</t>
  </si>
  <si>
    <t>Concepto</t>
  </si>
  <si>
    <t>Amortización de la Deuda y Disminución de Pasivos</t>
  </si>
  <si>
    <t>Gasto Corriente</t>
  </si>
  <si>
    <t>Gasto de Capital</t>
  </si>
  <si>
    <t>Participaciones</t>
  </si>
  <si>
    <t>Pensiones y Jubilaciones</t>
  </si>
  <si>
    <t>Egresos devengados por Tipo de gasto</t>
  </si>
  <si>
    <t>Variación porcentual por funcionalidad</t>
  </si>
  <si>
    <t>Egresos devengados por Tipo de gasto del Año Pasado</t>
  </si>
  <si>
    <t>Variación porcentual por tipo de gasto</t>
  </si>
  <si>
    <t>Egresos devengados por Objeto de Gasto</t>
  </si>
  <si>
    <t>Bienes Muebles, Inmuebles e Intangibles</t>
  </si>
  <si>
    <t>Deuda Pública</t>
  </si>
  <si>
    <t>Inversión Pública</t>
  </si>
  <si>
    <t>Inversiones Financieras y  Otras Provisiones</t>
  </si>
  <si>
    <t>Materiales y Suministros</t>
  </si>
  <si>
    <t>Participaciones y Aportaciones</t>
  </si>
  <si>
    <t>Servicios Generales</t>
  </si>
  <si>
    <t>Servicios Personales</t>
  </si>
  <si>
    <t>Transferencias, Asignaciones, Subsidios y Otras Ayudas</t>
  </si>
  <si>
    <t>Egresos devengados por Objeto de Gasto del Año Pasado</t>
  </si>
  <si>
    <t>Variación porcentual por objeto de gasto</t>
  </si>
  <si>
    <t>Ingresos recuadados por Fuente de Financiamiento</t>
  </si>
  <si>
    <t>Ingresos recuadados por Fuente de Financiamiento del Año Pasado</t>
  </si>
  <si>
    <t>Ingresos de libre disposición</t>
  </si>
  <si>
    <t>Transferencias Federales Etiquetadas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</si>
  <si>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</si>
  <si>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</si>
  <si>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</si>
  <si>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</si>
  <si>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</si>
  <si>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</si>
  <si>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</si>
  <si>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</si>
  <si>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</si>
  <si>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J) Transferencias y Asignaciones</t>
  </si>
  <si>
    <t>K) Convenios</t>
  </si>
  <si>
    <t>L) Otros Ingresos de Libre Disposición</t>
  </si>
  <si>
    <t>E. Otras Transferencias Federales Etiquetadas</t>
  </si>
  <si>
    <t>A. Aportaciones</t>
  </si>
  <si>
    <t>B. Convenios</t>
  </si>
  <si>
    <t>C. Fondos Distintos de Aportaciones</t>
  </si>
  <si>
    <t>Variación porcentual de Ingresos recaudados</t>
  </si>
  <si>
    <t>Valor</t>
  </si>
  <si>
    <t>Escala</t>
  </si>
  <si>
    <t>Miles de pesos</t>
  </si>
  <si>
    <t>Millones de pesos</t>
  </si>
  <si>
    <t>Gasto  Etiquetado</t>
  </si>
  <si>
    <t>Gasto No Etiquetado</t>
  </si>
  <si>
    <t>Bonos Cupón Cero</t>
  </si>
  <si>
    <t>Deuda Avalada o Contingente</t>
  </si>
  <si>
    <t>Deuda Directa</t>
  </si>
  <si>
    <t>Deuda no Avalada</t>
  </si>
  <si>
    <t xml:space="preserve">Saldo de deuda por tipo del estado de Puebla </t>
  </si>
  <si>
    <t>(Miles de pesos)</t>
  </si>
  <si>
    <t>a/ Saldo al cierre del ejercicio fiscal 2024</t>
  </si>
  <si>
    <t>Etiquetas de columna</t>
  </si>
  <si>
    <t>Valores</t>
  </si>
  <si>
    <t>Egresos devengados bajo la Clasificación Funcional del Gasto (Finalidad)</t>
  </si>
  <si>
    <t>Cuadro 4</t>
  </si>
  <si>
    <t>Egresos devengados bajo la Clasificación por Objeto del Gasto (Capítulo)</t>
  </si>
  <si>
    <t>Poder Ejecutivo</t>
  </si>
  <si>
    <t>Organismos Constitucionalmente Autónomos</t>
  </si>
  <si>
    <t>Otras Entidades Paraestatales y Organismos</t>
  </si>
  <si>
    <t>Egresos devengados por Clasificación Admi por grupo</t>
  </si>
  <si>
    <t>Egresos devengados por Clasificación Admi por grupo del Año pasado</t>
  </si>
  <si>
    <t>Egresos Devengados por Clasificación Administrativa por Grupo de Gasto</t>
  </si>
  <si>
    <t>Cuadro 1</t>
  </si>
  <si>
    <t>Cuadro 2</t>
  </si>
  <si>
    <t>Cuadro 3</t>
  </si>
  <si>
    <t>Gráfica 2</t>
  </si>
  <si>
    <t>Gráfica 3</t>
  </si>
  <si>
    <t>Gráfica 4</t>
  </si>
  <si>
    <t>Cuadro 5</t>
  </si>
  <si>
    <t>De enero a (mes) del 2024 y 2025</t>
  </si>
  <si>
    <t>Total  de ingresos</t>
  </si>
  <si>
    <t>Total de egresos</t>
  </si>
  <si>
    <t>De enero a (mes) de (año)</t>
  </si>
  <si>
    <t>Ingresos estimados</t>
  </si>
  <si>
    <t>Distribución porcentual por funcional del gasto</t>
  </si>
  <si>
    <t>Variación porcentual por grupo</t>
  </si>
  <si>
    <t>Distribución de Egresos devengados por Tipo de gasto</t>
  </si>
  <si>
    <t>Distribución de Egresos devengados por Tipo de gasto del Año Pasado</t>
  </si>
  <si>
    <t>Distribución de los Egresos devengados por Objeto de Gasto</t>
  </si>
  <si>
    <t>De enero a (mes) del 2025</t>
  </si>
  <si>
    <t>Distribución de los Egresos devengados por Dependencia</t>
  </si>
  <si>
    <t>Nota: Los egresos de la Secretaría de Planeación, Finanzas y Administración incluyen los devengados por la Secretaría de Administración y la Secretaría de Planeación y Finanzas</t>
  </si>
  <si>
    <t>Dependencia</t>
  </si>
  <si>
    <t>Año</t>
  </si>
  <si>
    <t>Leyenda</t>
  </si>
  <si>
    <t>b/ Saldo al (mes) de 2025</t>
  </si>
  <si>
    <t>Saldo al 31 de diciembre de 2024 a/</t>
  </si>
  <si>
    <t>Saldo de deuda b/</t>
  </si>
  <si>
    <t>Gráfica 5</t>
  </si>
  <si>
    <t>Saldo de la Deuda por tipo</t>
  </si>
  <si>
    <t>Ingresos recaudados por fuente de financiamiento</t>
  </si>
  <si>
    <t xml:space="preserve">Egresos Devengados del Estado de Puebla 
</t>
  </si>
  <si>
    <t xml:space="preserve">Egresos devengados por Clasificación Funcional del Gasto </t>
  </si>
  <si>
    <t>Egresos devengados a través del Clasificador por Tipo de Gasto</t>
  </si>
  <si>
    <t>Egresos devengados según la Clasificación por Objeto del Gasto</t>
  </si>
  <si>
    <t>Comportamiento del Saldo de la Deuda Pública</t>
  </si>
  <si>
    <t xml:space="preserve">Distribución de los Egresos Devengados por Dependencia </t>
  </si>
  <si>
    <t>Proporción respecto al PIBE</t>
  </si>
  <si>
    <t>Deuda total</t>
  </si>
  <si>
    <t>Consideraciones para el correcto manejo de la información presentada.</t>
  </si>
  <si>
    <t xml:space="preserve">Ingresos estimados </t>
  </si>
  <si>
    <t>Pesos</t>
  </si>
  <si>
    <t>Ingresos estimados 2025</t>
  </si>
  <si>
    <t>Ingresos estimados 2024</t>
  </si>
  <si>
    <t>Fecha</t>
  </si>
  <si>
    <t>Total de Ingresos estimados</t>
  </si>
  <si>
    <t>Nota: Para el cuarto trimestre de cada año si este sobrepasa el 100%, se obtuvo un exceso en los ingresos recaudados.</t>
  </si>
  <si>
    <t>Gráfica 1</t>
  </si>
  <si>
    <t>Avance acumulado de la recaudación sobre los ingresos estimados</t>
  </si>
  <si>
    <t>Gráfica 6</t>
  </si>
  <si>
    <r>
      <t xml:space="preserve">El </t>
    </r>
    <r>
      <rPr>
        <b/>
        <sz val="11"/>
        <rFont val="Gilroy"/>
        <family val="3"/>
      </rPr>
      <t>primer trimestre</t>
    </r>
    <r>
      <rPr>
        <sz val="11"/>
        <rFont val="Gilroy"/>
        <family val="3"/>
      </rPr>
      <t xml:space="preserve"> corresponde al periodo de 1 de enero al 31 de marzo del ejercicio anual fiscal correspondiente.</t>
    </r>
  </si>
  <si>
    <r>
      <t xml:space="preserve">El </t>
    </r>
    <r>
      <rPr>
        <b/>
        <sz val="11"/>
        <rFont val="Gilroy"/>
        <family val="3"/>
      </rPr>
      <t>segundo trimestre</t>
    </r>
    <r>
      <rPr>
        <sz val="11"/>
        <rFont val="Gilroy"/>
        <family val="3"/>
      </rPr>
      <t xml:space="preserve"> corresponde al periodo de 1 de abril al 30 de junio del ejercicio anual fiscal correspondiente.</t>
    </r>
  </si>
  <si>
    <r>
      <t xml:space="preserve">El </t>
    </r>
    <r>
      <rPr>
        <b/>
        <sz val="11"/>
        <rFont val="Gilroy"/>
        <family val="3"/>
      </rPr>
      <t>tercer trimestre</t>
    </r>
    <r>
      <rPr>
        <sz val="11"/>
        <rFont val="Gilroy"/>
        <family val="3"/>
      </rPr>
      <t xml:space="preserve"> corresponde al periodo de 1 de julio al 30 de septiembre del ejercicio anual fiscal correspondiente.</t>
    </r>
  </si>
  <si>
    <r>
      <t xml:space="preserve">El </t>
    </r>
    <r>
      <rPr>
        <b/>
        <sz val="11"/>
        <rFont val="Gilroy"/>
        <family val="3"/>
      </rPr>
      <t>cuarto trimestre</t>
    </r>
    <r>
      <rPr>
        <sz val="11"/>
        <rFont val="Gilroy"/>
        <family val="3"/>
      </rPr>
      <t xml:space="preserve"> corresponde al periodo de 1 de octubre al 31 de diciembre del ejercicio anual fiscal correspondiente.</t>
    </r>
  </si>
  <si>
    <r>
      <t>Los gráficos, cuadros y cálculos presentados corresponden al cierre del ejercicio fiscal 2025. 
No obstante, para efectos de consulta y análisis complementario, la información financiera del ejercicio fiscal 2025 se presenta de manera acumulada, conforme al avance progresivo de los resultados trimestrales</t>
    </r>
    <r>
      <rPr>
        <b/>
        <vertAlign val="superscript"/>
        <sz val="12"/>
        <color theme="0"/>
        <rFont val="Century Gothic"/>
        <family val="2"/>
      </rPr>
      <t>/1</t>
    </r>
    <r>
      <rPr>
        <b/>
        <sz val="12"/>
        <color theme="0"/>
        <rFont val="Century Gothic"/>
        <family val="2"/>
      </rPr>
      <t xml:space="preserve"> para efectos de consulta y análisis complementario. </t>
    </r>
  </si>
  <si>
    <t>/1</t>
  </si>
  <si>
    <t>Al 31 de diciembre de 2025</t>
  </si>
  <si>
    <t>De enero a (mes) del 20__</t>
  </si>
  <si>
    <t>Fuente: SPFyA. Estado Analítico del Ingreso Detallado, 2024 y 2025.</t>
  </si>
  <si>
    <t>Fuente: SPFyA. Estado Analítico del Ejercicio del Presupuesto de Egresos Detallado, 2024 y 2025.</t>
  </si>
  <si>
    <t>Fuente: SPFyA. Estado Analítico del Ejercicio del Presupuesto de Egresos Clasificación Administrativa 2024 y 2025.</t>
  </si>
  <si>
    <t>Fuente: SPFyA. Clasificación Administrativa-Dependencias, 2024 y 2025</t>
  </si>
  <si>
    <t>Fuente: SPFyA. Estado Analítico del Ejercicio del Presupuesto de Egresos Clasificación Funcional, 2024 y 2025.</t>
  </si>
  <si>
    <t>Fuente: SPFyA. Estado Analítico del Ejercicio del Presupuesto de Egresos (Clasificación por Tipo de Gasto), 2024 y 2025.</t>
  </si>
  <si>
    <t>Fuente: SPFyA. Estado Analítico del Ejercicio del Presupuesto de Egresos (Clasificación por Objeto del Gasto), 2024 y 2025.</t>
  </si>
  <si>
    <t>Fuente: SPFyA . Estado Analítico del Ingreso Detallado, 2025 .</t>
  </si>
  <si>
    <t>PIBE 2024 P/</t>
  </si>
  <si>
    <t>P/ PIB 2023 cifra preliminar.</t>
  </si>
  <si>
    <t>Fuente: SPFyA. Informe Trimestral de Deuda Pública, 2025. INEGI. PIBE. Año base 2018, 2024.</t>
  </si>
  <si>
    <t>Ingresos Recaudados del Estado de Puebla por Fuente de Financiamiento</t>
  </si>
  <si>
    <t>Egresos Devengados del Estado de Puebla</t>
  </si>
  <si>
    <t>Egresos devengados bajo la Clasificación por Tipo de Gasto</t>
  </si>
  <si>
    <t>Nota:</t>
  </si>
  <si>
    <t>NIVEL 1</t>
  </si>
  <si>
    <t>Muestra la clasificación de los ingresos a partir de la desagregación de Ingresos de Libre Disposición, Transferencias Federales Etiquetadas e Ingresos Derivados de Financiamientos</t>
  </si>
  <si>
    <t>NIVEL 2</t>
  </si>
  <si>
    <t>Muestra la clasificación de los ingresos a un nivel más detallado por rubro de Ingresos</t>
  </si>
  <si>
    <t>NIVEL 3</t>
  </si>
  <si>
    <t>Muestra la clasificación de los ingresos a un nivel más detallado por subrubro y fondo</t>
  </si>
  <si>
    <t xml:space="preserve">El concepto "H. Participaciones" proviene de la suma de los rubros (H=h1+h2+h3+h4+h5+h6+h7+h8+h9+h10+h11). </t>
  </si>
  <si>
    <t xml:space="preserve">El concepto "I. Incentivos Derivados de la Colaboración Fiscal" proviene de la suma de los rubros (I=i1+i2+i3+i4+i5). </t>
  </si>
  <si>
    <t xml:space="preserve">El concepto "A. Aportaciones" proviene de la suma de los rubros  (A=a1+a2+a3+a4+a5+a6+a7+a8). </t>
  </si>
  <si>
    <t xml:space="preserve">El concepto "B. Convenios" proviene de la suma de los rubros (B=b1+b2+b3+b4). </t>
  </si>
  <si>
    <t xml:space="preserve">El concepto "L. Otros Ingresos de Libre Disposición" proviene de la suma de los rubros (L=l1+l2). </t>
  </si>
  <si>
    <t xml:space="preserve">El concepto "C. Fondos Distintos de Aportaciones" proviene de la suma de los rubros (C=c1+c2). </t>
  </si>
  <si>
    <t>El concepto "III. Ingresos Derivados de Financiamientos" proviene de la equivalencia con el rubro (III=A).</t>
  </si>
  <si>
    <t xml:space="preserve">El concepto "3. Ingresos Derivados de Financiamientos" proviene de la suma de los rubros (3=1+2). </t>
  </si>
  <si>
    <t>Aprobado</t>
  </si>
  <si>
    <t>Esta información se presentará en términos anualizados.</t>
  </si>
  <si>
    <t>Ampliación/Reducción</t>
  </si>
  <si>
    <t xml:space="preserve">Responde al original, que indican la variación en las necesidades de recursos para financiar los requerimientos de cada ente público. </t>
  </si>
  <si>
    <t>Modificado</t>
  </si>
  <si>
    <t>Es el momento contable que refleja la asignación presupuestaria que resulta de incorporar, en su caso, las adecuaciones presupuestarias al presupuesto aprobado.</t>
  </si>
  <si>
    <t>Devengado</t>
  </si>
  <si>
    <t>Es el  momento  contable  del  gasto  que  refleja  el  reconocimiento  de  una obligación de pago a favor de terceros por la recepción de conformidad de bienes, servicios y obras  oportunamente  contratados;  así  como  de  las  obligaciones  que  derivan  de  tratados, leyes, decretos, resoluciones y sentencias definitivas;</t>
  </si>
  <si>
    <t>Pagado</t>
  </si>
  <si>
    <t>Es el momento contable del gasto que refleja la cancelación total o parcial de las obligaciones  de  pago,  que se  concreta  mediante  el  desembolso  de  efectivo  o  cualquier  otro medio de pago;</t>
  </si>
  <si>
    <t>Diccionario de datos</t>
  </si>
  <si>
    <t>Fuente: OJP. Ley de Ingresos del Estado de Puebla, 2024 y 2025.  https://ojp.puebla.gob.mx/media/k2/attachments/Ley_de_Ingresos_del_Estado_de_Puebla,_para_el_Ejercicio_Fiscal_2025_T2_11122024.pdf</t>
  </si>
  <si>
    <t>Fuente: SPFyA. Informe Trimestral de Deuda Pública,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</si>
</sst>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0\ %;\-0.00\ %;0.00\ %"/>
    <numFmt numFmtId="165" formatCode="\$#,##0.00;\-\$#,##0.00;\$#,##0.00"/>
  </numFmts>
  <fonts count="26" x14ac:knownFonts="1">
    <font>
      <sz val="11"/>
      <color theme="1"/>
      <name val="Century Gothic"/>
      <family val="2"/>
      <scheme val="minor"/>
    </font>
    <font>
      <sz val="10"/>
      <color theme="1"/>
      <name val="Gilroy"/>
      <family val="3"/>
    </font>
    <font>
      <b/>
      <sz val="10"/>
      <color theme="1"/>
      <name val="Gilroy"/>
      <family val="3"/>
    </font>
    <font>
      <b/>
      <sz val="11"/>
      <color theme="1"/>
      <name val="Century Gothic"/>
      <family val="2"/>
      <scheme val="minor"/>
    </font>
    <font>
      <b/>
      <sz val="10"/>
      <color rgb="FF000000"/>
      <name val="Gilroy"/>
      <family val="3"/>
    </font>
    <font>
      <u/>
      <sz val="11"/>
      <color theme="10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12"/>
      <color theme="0"/>
      <name val="Century Gothic"/>
      <family val="2"/>
    </font>
    <font>
      <b/>
      <sz val="11"/>
      <color theme="1"/>
      <name val="Gilroy"/>
      <family val="3"/>
    </font>
    <font>
      <sz val="11"/>
      <color theme="1"/>
      <name val="Gilroy"/>
      <family val="3"/>
    </font>
    <font>
      <sz val="11"/>
      <name val="Gilroy"/>
      <family val="3"/>
    </font>
    <font>
      <b/>
      <sz val="11"/>
      <name val="Gilroy"/>
      <family val="3"/>
    </font>
    <font>
      <b/>
      <vertAlign val="superscript"/>
      <sz val="12"/>
      <color theme="0"/>
      <name val="Century Gothic"/>
      <family val="2"/>
    </font>
    <font>
      <vertAlign val="superscript"/>
      <sz val="10"/>
      <color theme="1"/>
      <name val="Gilroy"/>
      <family val="3"/>
    </font>
    <font>
      <sz val="10"/>
      <color theme="1"/>
      <name val="Gilroy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Gilroy"/>
      <family val="3"/>
    </font>
    <font>
      <sz val="8"/>
      <name val="Century Gothic"/>
      <family val="2"/>
      <scheme val="minor"/>
    </font>
    <font>
      <b/>
      <sz val="10"/>
      <color theme="1"/>
      <name val="Gilroy"/>
      <family val="3"/>
    </font>
    <font>
      <b/>
      <sz val="10"/>
      <name val="Gilroy"/>
      <family val="3"/>
    </font>
    <font>
      <sz val="10"/>
      <color rgb="FF000000"/>
      <name val="Gilroy"/>
      <family val="3"/>
    </font>
    <font>
      <sz val="10"/>
      <color theme="1"/>
      <name val="Century Gothic"/>
      <family val="2"/>
      <scheme val="minor"/>
    </font>
    <font>
      <sz val="10"/>
      <color theme="1"/>
      <name val="Gilroy"/>
      <family val="3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</patternFill>
    </fill>
    <fill>
      <patternFill patternType="solid">
        <fgColor rgb="FF5F1B2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left" indent="1"/>
    </xf>
    <xf numFmtId="165" fontId="0" fillId="0" borderId="0" xfId="0" applyNumberFormat="1"/>
    <xf numFmtId="0" fontId="2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1" fillId="0" borderId="0" xfId="2" applyFont="1"/>
    <xf numFmtId="0" fontId="1" fillId="0" borderId="1" xfId="0" applyFont="1" applyBorder="1"/>
    <xf numFmtId="0" fontId="8" fillId="3" borderId="0" xfId="4"/>
    <xf numFmtId="43" fontId="0" fillId="0" borderId="2" xfId="3" applyFont="1" applyBorder="1"/>
    <xf numFmtId="10" fontId="0" fillId="0" borderId="2" xfId="3" applyNumberFormat="1" applyFont="1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0" fillId="2" borderId="2" xfId="0" applyFill="1" applyBorder="1"/>
    <xf numFmtId="0" fontId="10" fillId="0" borderId="0" xfId="2" applyFont="1"/>
    <xf numFmtId="0" fontId="11" fillId="0" borderId="0" xfId="2" applyFont="1"/>
    <xf numFmtId="0" fontId="7" fillId="0" borderId="0" xfId="0" applyFont="1"/>
    <xf numFmtId="0" fontId="5" fillId="0" borderId="0" xfId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2" applyFont="1"/>
    <xf numFmtId="0" fontId="12" fillId="0" borderId="0" xfId="1" applyFont="1" applyAlignment="1"/>
    <xf numFmtId="0" fontId="11" fillId="0" borderId="0" xfId="2" applyFont="1" applyAlignment="1">
      <alignment horizontal="center" vertical="center"/>
    </xf>
    <xf numFmtId="0" fontId="0" fillId="5" borderId="2" xfId="0" applyFill="1" applyBorder="1"/>
    <xf numFmtId="0" fontId="1" fillId="0" borderId="0" xfId="0" applyFont="1"/>
    <xf numFmtId="0" fontId="5" fillId="0" borderId="0" xfId="1"/>
    <xf numFmtId="43" fontId="0" fillId="0" borderId="0" xfId="3" applyFon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5" fillId="0" borderId="0" xfId="2" applyFont="1" applyAlignment="1">
      <alignment horizontal="right"/>
    </xf>
    <xf numFmtId="0" fontId="16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Fill="1"/>
    <xf numFmtId="14" fontId="0" fillId="0" borderId="0" xfId="0" applyNumberFormat="1" applyFill="1"/>
    <xf numFmtId="0" fontId="21" fillId="0" borderId="0" xfId="0" applyFont="1" applyAlignment="1">
      <alignment horizontal="left"/>
    </xf>
    <xf numFmtId="43" fontId="3" fillId="0" borderId="0" xfId="3" applyFont="1"/>
    <xf numFmtId="43" fontId="3" fillId="0" borderId="0" xfId="3" applyNumberFormat="1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Alignment="1"/>
    <xf numFmtId="0" fontId="0" fillId="0" borderId="0" xfId="0" applyFont="1"/>
    <xf numFmtId="0" fontId="24" fillId="0" borderId="0" xfId="0" applyFont="1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0" fontId="0" fillId="0" borderId="0" xfId="6" applyNumberFormat="1" applyFont="1"/>
    <xf numFmtId="0" fontId="9" fillId="4" borderId="3" xfId="5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" fillId="6" borderId="0" xfId="2" applyFont="1" applyFill="1" applyAlignment="1">
      <alignment horizontal="center" vertical="center"/>
    </xf>
    <xf numFmtId="0" fontId="1" fillId="6" borderId="0" xfId="2" applyFont="1" applyFill="1" applyAlignment="1">
      <alignment horizontal="left" vertical="center" wrapText="1"/>
    </xf>
  </cellXfs>
  <cellStyles count="7">
    <cellStyle name="Énfasis1" xfId="4" builtinId="29"/>
    <cellStyle name="Hipervínculo" xfId="1" builtinId="8"/>
    <cellStyle name="Millares" xfId="3" builtinId="3"/>
    <cellStyle name="Normal" xfId="0" builtinId="0"/>
    <cellStyle name="Normal 2" xfId="2"/>
    <cellStyle name="Normal 3" xfId="5"/>
    <cellStyle name="Porcentaje" xfId="6" builtinId="5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pivotCacheDefinition" Target="pivotCache/pivotCacheDefinition14.xml"/><Relationship Id="rId21" Type="http://schemas.openxmlformats.org/officeDocument/2006/relationships/pivotCacheDefinition" Target="pivotCache/pivotCacheDefinition9.xml"/><Relationship Id="rId42" Type="http://schemas.microsoft.com/office/2007/relationships/slicerCache" Target="slicerCaches/slicerCache7.xml"/><Relationship Id="rId47" Type="http://schemas.openxmlformats.org/officeDocument/2006/relationships/pivotCacheDefinition" Target="pivotCache/pivotCacheDefinition25.xml"/><Relationship Id="rId63" Type="http://schemas.microsoft.com/office/2011/relationships/timelineCache" Target="timelineCaches/timelineCache8.xml"/><Relationship Id="rId68" Type="http://schemas.openxmlformats.org/officeDocument/2006/relationships/styles" Target="styles.xml"/><Relationship Id="rId84" Type="http://schemas.openxmlformats.org/officeDocument/2006/relationships/customXml" Target="../customXml/item13.xml"/><Relationship Id="rId89" Type="http://schemas.openxmlformats.org/officeDocument/2006/relationships/customXml" Target="../customXml/item18.xml"/><Relationship Id="rId112" Type="http://schemas.openxmlformats.org/officeDocument/2006/relationships/customXml" Target="../customXml/item41.xml"/><Relationship Id="rId16" Type="http://schemas.openxmlformats.org/officeDocument/2006/relationships/pivotCacheDefinition" Target="pivotCache/pivotCacheDefinition4.xml"/><Relationship Id="rId107" Type="http://schemas.openxmlformats.org/officeDocument/2006/relationships/customXml" Target="../customXml/item36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20.xml"/><Relationship Id="rId37" Type="http://schemas.microsoft.com/office/2007/relationships/slicerCache" Target="slicerCaches/slicerCache2.xml"/><Relationship Id="rId53" Type="http://schemas.openxmlformats.org/officeDocument/2006/relationships/pivotCacheDefinition" Target="pivotCache/pivotCacheDefinition31.xml"/><Relationship Id="rId58" Type="http://schemas.microsoft.com/office/2011/relationships/timelineCache" Target="timelineCaches/timelineCache3.xml"/><Relationship Id="rId74" Type="http://schemas.openxmlformats.org/officeDocument/2006/relationships/customXml" Target="../customXml/item3.xml"/><Relationship Id="rId79" Type="http://schemas.openxmlformats.org/officeDocument/2006/relationships/customXml" Target="../customXml/item8.xml"/><Relationship Id="rId102" Type="http://schemas.openxmlformats.org/officeDocument/2006/relationships/customXml" Target="../customXml/item31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19.xml"/><Relationship Id="rId95" Type="http://schemas.openxmlformats.org/officeDocument/2006/relationships/customXml" Target="../customXml/item24.xml"/><Relationship Id="rId22" Type="http://schemas.openxmlformats.org/officeDocument/2006/relationships/pivotCacheDefinition" Target="pivotCache/pivotCacheDefinition10.xml"/><Relationship Id="rId27" Type="http://schemas.openxmlformats.org/officeDocument/2006/relationships/pivotCacheDefinition" Target="pivotCache/pivotCacheDefinition15.xml"/><Relationship Id="rId43" Type="http://schemas.microsoft.com/office/2007/relationships/slicerCache" Target="slicerCaches/slicerCache8.xml"/><Relationship Id="rId48" Type="http://schemas.openxmlformats.org/officeDocument/2006/relationships/pivotCacheDefinition" Target="pivotCache/pivotCacheDefinition26.xml"/><Relationship Id="rId64" Type="http://schemas.microsoft.com/office/2011/relationships/timelineCache" Target="timelineCaches/timelineCache9.xml"/><Relationship Id="rId69" Type="http://schemas.openxmlformats.org/officeDocument/2006/relationships/sharedStrings" Target="sharedStrings.xml"/><Relationship Id="rId113" Type="http://schemas.openxmlformats.org/officeDocument/2006/relationships/customXml" Target="../customXml/item42.xml"/><Relationship Id="rId80" Type="http://schemas.openxmlformats.org/officeDocument/2006/relationships/customXml" Target="../customXml/item9.xml"/><Relationship Id="rId85" Type="http://schemas.openxmlformats.org/officeDocument/2006/relationships/customXml" Target="../customXml/item14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33" Type="http://schemas.openxmlformats.org/officeDocument/2006/relationships/pivotCacheDefinition" Target="pivotCache/pivotCacheDefinition21.xml"/><Relationship Id="rId38" Type="http://schemas.microsoft.com/office/2007/relationships/slicerCache" Target="slicerCaches/slicerCache3.xml"/><Relationship Id="rId59" Type="http://schemas.microsoft.com/office/2011/relationships/timelineCache" Target="timelineCaches/timelineCache4.xml"/><Relationship Id="rId103" Type="http://schemas.openxmlformats.org/officeDocument/2006/relationships/customXml" Target="../customXml/item32.xml"/><Relationship Id="rId108" Type="http://schemas.openxmlformats.org/officeDocument/2006/relationships/customXml" Target="../customXml/item37.xml"/><Relationship Id="rId54" Type="http://schemas.openxmlformats.org/officeDocument/2006/relationships/pivotCacheDefinition" Target="pivotCache/pivotCacheDefinition32.xml"/><Relationship Id="rId70" Type="http://schemas.openxmlformats.org/officeDocument/2006/relationships/powerPivotData" Target="model/item.data"/><Relationship Id="rId75" Type="http://schemas.openxmlformats.org/officeDocument/2006/relationships/customXml" Target="../customXml/item4.xml"/><Relationship Id="rId91" Type="http://schemas.openxmlformats.org/officeDocument/2006/relationships/customXml" Target="../customXml/item20.xml"/><Relationship Id="rId96" Type="http://schemas.openxmlformats.org/officeDocument/2006/relationships/customXml" Target="../customXml/item2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3.xml"/><Relationship Id="rId23" Type="http://schemas.openxmlformats.org/officeDocument/2006/relationships/pivotCacheDefinition" Target="pivotCache/pivotCacheDefinition11.xml"/><Relationship Id="rId28" Type="http://schemas.openxmlformats.org/officeDocument/2006/relationships/pivotCacheDefinition" Target="pivotCache/pivotCacheDefinition16.xml"/><Relationship Id="rId36" Type="http://schemas.microsoft.com/office/2007/relationships/slicerCache" Target="slicerCaches/slicerCache1.xml"/><Relationship Id="rId49" Type="http://schemas.openxmlformats.org/officeDocument/2006/relationships/pivotCacheDefinition" Target="pivotCache/pivotCacheDefinition27.xml"/><Relationship Id="rId57" Type="http://schemas.microsoft.com/office/2011/relationships/timelineCache" Target="timelineCaches/timelineCache2.xml"/><Relationship Id="rId106" Type="http://schemas.openxmlformats.org/officeDocument/2006/relationships/customXml" Target="../customXml/item35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9.xml"/><Relationship Id="rId44" Type="http://schemas.microsoft.com/office/2007/relationships/slicerCache" Target="slicerCaches/slicerCache9.xml"/><Relationship Id="rId52" Type="http://schemas.openxmlformats.org/officeDocument/2006/relationships/pivotCacheDefinition" Target="pivotCache/pivotCacheDefinition30.xml"/><Relationship Id="rId60" Type="http://schemas.microsoft.com/office/2011/relationships/timelineCache" Target="timelineCaches/timelineCache5.xml"/><Relationship Id="rId65" Type="http://schemas.microsoft.com/office/2011/relationships/timelineCache" Target="timelineCaches/timelineCache10.xml"/><Relationship Id="rId73" Type="http://schemas.openxmlformats.org/officeDocument/2006/relationships/customXml" Target="../customXml/item2.xml"/><Relationship Id="rId78" Type="http://schemas.openxmlformats.org/officeDocument/2006/relationships/customXml" Target="../customXml/item7.xml"/><Relationship Id="rId81" Type="http://schemas.openxmlformats.org/officeDocument/2006/relationships/customXml" Target="../customXml/item10.xml"/><Relationship Id="rId86" Type="http://schemas.openxmlformats.org/officeDocument/2006/relationships/customXml" Target="../customXml/item15.xml"/><Relationship Id="rId94" Type="http://schemas.openxmlformats.org/officeDocument/2006/relationships/customXml" Target="../customXml/item23.xml"/><Relationship Id="rId99" Type="http://schemas.openxmlformats.org/officeDocument/2006/relationships/customXml" Target="../customXml/item28.xml"/><Relationship Id="rId101" Type="http://schemas.openxmlformats.org/officeDocument/2006/relationships/customXml" Target="../customXml/item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9" Type="http://schemas.microsoft.com/office/2007/relationships/slicerCache" Target="slicerCaches/slicerCache4.xml"/><Relationship Id="rId109" Type="http://schemas.openxmlformats.org/officeDocument/2006/relationships/customXml" Target="../customXml/item38.xml"/><Relationship Id="rId34" Type="http://schemas.openxmlformats.org/officeDocument/2006/relationships/pivotCacheDefinition" Target="pivotCache/pivotCacheDefinition22.xml"/><Relationship Id="rId50" Type="http://schemas.openxmlformats.org/officeDocument/2006/relationships/pivotCacheDefinition" Target="pivotCache/pivotCacheDefinition28.xml"/><Relationship Id="rId55" Type="http://schemas.openxmlformats.org/officeDocument/2006/relationships/pivotCacheDefinition" Target="pivotCache/pivotCacheDefinition33.xml"/><Relationship Id="rId76" Type="http://schemas.openxmlformats.org/officeDocument/2006/relationships/customXml" Target="../customXml/item5.xml"/><Relationship Id="rId97" Type="http://schemas.openxmlformats.org/officeDocument/2006/relationships/customXml" Target="../customXml/item26.xml"/><Relationship Id="rId104" Type="http://schemas.openxmlformats.org/officeDocument/2006/relationships/customXml" Target="../customXml/item33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92" Type="http://schemas.openxmlformats.org/officeDocument/2006/relationships/customXml" Target="../customXml/item21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7.xml"/><Relationship Id="rId24" Type="http://schemas.openxmlformats.org/officeDocument/2006/relationships/pivotCacheDefinition" Target="pivotCache/pivotCacheDefinition12.xml"/><Relationship Id="rId40" Type="http://schemas.microsoft.com/office/2007/relationships/slicerCache" Target="slicerCaches/slicerCache5.xml"/><Relationship Id="rId45" Type="http://schemas.microsoft.com/office/2007/relationships/slicerCache" Target="slicerCaches/slicerCache10.xml"/><Relationship Id="rId66" Type="http://schemas.openxmlformats.org/officeDocument/2006/relationships/theme" Target="theme/theme1.xml"/><Relationship Id="rId87" Type="http://schemas.openxmlformats.org/officeDocument/2006/relationships/customXml" Target="../customXml/item16.xml"/><Relationship Id="rId110" Type="http://schemas.openxmlformats.org/officeDocument/2006/relationships/customXml" Target="../customXml/item39.xml"/><Relationship Id="rId61" Type="http://schemas.microsoft.com/office/2011/relationships/timelineCache" Target="timelineCaches/timelineCache6.xml"/><Relationship Id="rId82" Type="http://schemas.openxmlformats.org/officeDocument/2006/relationships/customXml" Target="../customXml/item11.xml"/><Relationship Id="rId19" Type="http://schemas.openxmlformats.org/officeDocument/2006/relationships/pivotCacheDefinition" Target="pivotCache/pivotCacheDefinition7.xml"/><Relationship Id="rId14" Type="http://schemas.openxmlformats.org/officeDocument/2006/relationships/pivotCacheDefinition" Target="pivotCache/pivotCacheDefinition2.xml"/><Relationship Id="rId30" Type="http://schemas.openxmlformats.org/officeDocument/2006/relationships/pivotCacheDefinition" Target="pivotCache/pivotCacheDefinition18.xml"/><Relationship Id="rId35" Type="http://schemas.openxmlformats.org/officeDocument/2006/relationships/pivotCacheDefinition" Target="pivotCache/pivotCacheDefinition23.xml"/><Relationship Id="rId56" Type="http://schemas.microsoft.com/office/2011/relationships/timelineCache" Target="timelineCaches/timelineCache1.xml"/><Relationship Id="rId77" Type="http://schemas.openxmlformats.org/officeDocument/2006/relationships/customXml" Target="../customXml/item6.xml"/><Relationship Id="rId100" Type="http://schemas.openxmlformats.org/officeDocument/2006/relationships/customXml" Target="../customXml/item29.xml"/><Relationship Id="rId105" Type="http://schemas.openxmlformats.org/officeDocument/2006/relationships/customXml" Target="../customXml/item34.xml"/><Relationship Id="rId8" Type="http://schemas.openxmlformats.org/officeDocument/2006/relationships/worksheet" Target="worksheets/sheet8.xml"/><Relationship Id="rId51" Type="http://schemas.openxmlformats.org/officeDocument/2006/relationships/pivotCacheDefinition" Target="pivotCache/pivotCacheDefinition29.xml"/><Relationship Id="rId72" Type="http://schemas.openxmlformats.org/officeDocument/2006/relationships/customXml" Target="../customXml/item1.xml"/><Relationship Id="rId93" Type="http://schemas.openxmlformats.org/officeDocument/2006/relationships/customXml" Target="../customXml/item22.xml"/><Relationship Id="rId98" Type="http://schemas.openxmlformats.org/officeDocument/2006/relationships/customXml" Target="../customXml/item27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13.xml"/><Relationship Id="rId46" Type="http://schemas.openxmlformats.org/officeDocument/2006/relationships/pivotCacheDefinition" Target="pivotCache/pivotCacheDefinition24.xml"/><Relationship Id="rId67" Type="http://schemas.openxmlformats.org/officeDocument/2006/relationships/connections" Target="connections.xml"/><Relationship Id="rId20" Type="http://schemas.openxmlformats.org/officeDocument/2006/relationships/pivotCacheDefinition" Target="pivotCache/pivotCacheDefinition8.xml"/><Relationship Id="rId41" Type="http://schemas.microsoft.com/office/2007/relationships/slicerCache" Target="slicerCaches/slicerCache6.xml"/><Relationship Id="rId62" Type="http://schemas.microsoft.com/office/2011/relationships/timelineCache" Target="timelineCaches/timelineCache7.xml"/><Relationship Id="rId83" Type="http://schemas.openxmlformats.org/officeDocument/2006/relationships/customXml" Target="../customXml/item12.xml"/><Relationship Id="rId88" Type="http://schemas.openxmlformats.org/officeDocument/2006/relationships/customXml" Target="../customXml/item17.xml"/><Relationship Id="rId111" Type="http://schemas.openxmlformats.org/officeDocument/2006/relationships/customXml" Target="../customXml/item4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3D-4DA5-A757-6A3EA9AEE8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3-423C-919D-EAFE24888A84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9C3-423C-919D-EAFE24888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'Cuadro 1 y Gráfica 1'!$I$21:$I$22</c:f>
              <c:numCache>
                <c:formatCode>0.00%</c:formatCode>
                <c:ptCount val="2"/>
                <c:pt idx="0">
                  <c:v>9.8749513445641091E-2</c:v>
                </c:pt>
                <c:pt idx="1">
                  <c:v>1.0987495134456411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D-4DA5-A757-6A3EA9AEE8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[Finanzas Públicas 4to.2025.xlsx]Gráfica 2!TablaDinámica1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2'!$C$16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2'!$B$17:$B$39</c:f>
              <c:strCache>
                <c:ptCount val="22"/>
                <c:pt idx="0">
                  <c:v>Secretaría de Educación</c:v>
                </c:pt>
                <c:pt idx="1">
                  <c:v>Secretaría de Bienestar</c:v>
                </c:pt>
                <c:pt idx="2">
                  <c:v>Secretaría de Planeación, Finanzas y Administración</c:v>
                </c:pt>
                <c:pt idx="3">
                  <c:v>Secretaría de Infraestructura</c:v>
                </c:pt>
                <c:pt idx="4">
                  <c:v>Secretaría de Seguridad Pública</c:v>
                </c:pt>
                <c:pt idx="5">
                  <c:v>Secretaría de Planeación y Finanzas</c:v>
                </c:pt>
                <c:pt idx="6">
                  <c:v>Secretaría de Arte y Cultura</c:v>
                </c:pt>
                <c:pt idx="7">
                  <c:v>Secretaría de Agricultura y Desarrollo Rural</c:v>
                </c:pt>
                <c:pt idx="8">
                  <c:v>Secretaría de Gobernación</c:v>
                </c:pt>
                <c:pt idx="9">
                  <c:v>Secretaría de Desarrollo Económico y Trabajo</c:v>
                </c:pt>
                <c:pt idx="10">
                  <c:v>Secretaría de Movilidad y Transporte</c:v>
                </c:pt>
                <c:pt idx="11">
                  <c:v>Secretaría del Deporte y Juventud</c:v>
                </c:pt>
                <c:pt idx="12">
                  <c:v>Secretaría de Medio Ambiente, Desarrollo Sustentable y Ordenamiento Territorial</c:v>
                </c:pt>
                <c:pt idx="13">
                  <c:v>Secretaría de Ciencia, Humanidades, Tecnología e Innovación</c:v>
                </c:pt>
                <c:pt idx="14">
                  <c:v>Secretaría de Desarrollo Turístico</c:v>
                </c:pt>
                <c:pt idx="15">
                  <c:v>Secretaría de Administración</c:v>
                </c:pt>
                <c:pt idx="16">
                  <c:v>Secretaría Anticorrupción y Buen Gobierno</c:v>
                </c:pt>
                <c:pt idx="17">
                  <c:v>Secretaría de las Mujeres</c:v>
                </c:pt>
                <c:pt idx="18">
                  <c:v>Consejería Jurídica</c:v>
                </c:pt>
                <c:pt idx="19">
                  <c:v>Ejecutivo del Estado</c:v>
                </c:pt>
                <c:pt idx="20">
                  <c:v>Secretaría de Economía</c:v>
                </c:pt>
                <c:pt idx="21">
                  <c:v>Secretaría de Trabajo</c:v>
                </c:pt>
              </c:strCache>
            </c:strRef>
          </c:cat>
          <c:val>
            <c:numRef>
              <c:f>'Gráfica 2'!$C$17:$C$39</c:f>
              <c:numCache>
                <c:formatCode>0.00%</c:formatCode>
                <c:ptCount val="22"/>
                <c:pt idx="0">
                  <c:v>0.45296215375345261</c:v>
                </c:pt>
                <c:pt idx="1">
                  <c:v>0.15053075297229204</c:v>
                </c:pt>
                <c:pt idx="2">
                  <c:v>0.1436236929044003</c:v>
                </c:pt>
                <c:pt idx="3">
                  <c:v>7.6021659751412229E-2</c:v>
                </c:pt>
                <c:pt idx="4">
                  <c:v>4.8909686568985748E-2</c:v>
                </c:pt>
                <c:pt idx="5">
                  <c:v>4.8776256351778555E-2</c:v>
                </c:pt>
                <c:pt idx="6">
                  <c:v>2.4915358697690432E-2</c:v>
                </c:pt>
                <c:pt idx="7">
                  <c:v>1.50410937407594E-2</c:v>
                </c:pt>
                <c:pt idx="8">
                  <c:v>6.2997453268848619E-3</c:v>
                </c:pt>
                <c:pt idx="9">
                  <c:v>5.6234675882765525E-3</c:v>
                </c:pt>
                <c:pt idx="10">
                  <c:v>4.9433344371172059E-3</c:v>
                </c:pt>
                <c:pt idx="11">
                  <c:v>4.2167963117018823E-3</c:v>
                </c:pt>
                <c:pt idx="12">
                  <c:v>3.4985132075179971E-3</c:v>
                </c:pt>
                <c:pt idx="13">
                  <c:v>3.1381087940999136E-3</c:v>
                </c:pt>
                <c:pt idx="14">
                  <c:v>3.0736214885109278E-3</c:v>
                </c:pt>
                <c:pt idx="15">
                  <c:v>3.0131655966978916E-3</c:v>
                </c:pt>
                <c:pt idx="16">
                  <c:v>2.4583912605890966E-3</c:v>
                </c:pt>
                <c:pt idx="17">
                  <c:v>1.123772748903648E-3</c:v>
                </c:pt>
                <c:pt idx="18">
                  <c:v>8.1116321152255831E-4</c:v>
                </c:pt>
                <c:pt idx="19">
                  <c:v>5.3275302660427289E-4</c:v>
                </c:pt>
                <c:pt idx="20">
                  <c:v>3.3811477623759675E-4</c:v>
                </c:pt>
                <c:pt idx="21">
                  <c:v>1.4839748456438865E-4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5-4184-A5E9-D9A7257954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93586400"/>
        <c:axId val="2093605120"/>
      </c:barChart>
      <c:catAx>
        <c:axId val="2093586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Gilroy" panose="00000500000000000000" pitchFamily="50" charset="0"/>
                <a:ea typeface="+mn-ea"/>
                <a:cs typeface="+mn-cs"/>
              </a:defRPr>
            </a:pPr>
            <a:endParaRPr lang="es-MX"/>
          </a:p>
        </c:txPr>
        <c:crossAx val="2093605120"/>
        <c:crosses val="autoZero"/>
        <c:auto val="1"/>
        <c:lblAlgn val="ctr"/>
        <c:lblOffset val="100"/>
        <c:noMultiLvlLbl val="0"/>
      </c:catAx>
      <c:valAx>
        <c:axId val="2093605120"/>
        <c:scaling>
          <c:orientation val="minMax"/>
        </c:scaling>
        <c:delete val="1"/>
        <c:axPos val="t"/>
        <c:numFmt formatCode="0.00%" sourceLinked="1"/>
        <c:majorTickMark val="none"/>
        <c:minorTickMark val="none"/>
        <c:tickLblPos val="nextTo"/>
        <c:crossAx val="209358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[Finanzas Públicas 4to.2025.xlsx]Gráfica 3!TablaDinámica1</c:name>
    <c:fmtId val="2"/>
  </c:pivotSource>
  <c:chart>
    <c:autoTitleDeleted val="1"/>
    <c:pivotFmts>
      <c:pivotFmt>
        <c:idx val="0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3'!$C$39</c:f>
              <c:strCache>
                <c:ptCount val="1"/>
                <c:pt idx="0">
                  <c:v>Egresos devengados por funcional del gasto del Año Pasado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3'!$B$40:$B$44</c:f>
              <c:strCache>
                <c:ptCount val="4"/>
                <c:pt idx="0">
                  <c:v>Desarrollo Social</c:v>
                </c:pt>
                <c:pt idx="1">
                  <c:v>Otras No Clasificadas en Funciones Anteriores</c:v>
                </c:pt>
                <c:pt idx="2">
                  <c:v>Gobierno</c:v>
                </c:pt>
                <c:pt idx="3">
                  <c:v>Desarrollo Económico</c:v>
                </c:pt>
              </c:strCache>
            </c:strRef>
          </c:cat>
          <c:val>
            <c:numRef>
              <c:f>'Gráfica 3'!$C$40:$C$44</c:f>
              <c:numCache>
                <c:formatCode>\$#,##0.00;\-\$#,##0.00;\$#,##0.00</c:formatCode>
                <c:ptCount val="4"/>
                <c:pt idx="0">
                  <c:v>76992789.234209985</c:v>
                </c:pt>
                <c:pt idx="1">
                  <c:v>26591943.134470001</c:v>
                </c:pt>
                <c:pt idx="2">
                  <c:v>19530273.905560005</c:v>
                </c:pt>
                <c:pt idx="3">
                  <c:v>8986719.2270599995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E-49C4-A920-E7E8E75D3224}"/>
            </c:ext>
          </c:extLst>
        </c:ser>
        <c:ser>
          <c:idx val="1"/>
          <c:order val="1"/>
          <c:tx>
            <c:strRef>
              <c:f>'Gráfica 3'!$D$39</c:f>
              <c:strCache>
                <c:ptCount val="1"/>
                <c:pt idx="0">
                  <c:v>Egresos devengados por funcional del gasto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3'!$B$40:$B$44</c:f>
              <c:strCache>
                <c:ptCount val="4"/>
                <c:pt idx="0">
                  <c:v>Desarrollo Social</c:v>
                </c:pt>
                <c:pt idx="1">
                  <c:v>Otras No Clasificadas en Funciones Anteriores</c:v>
                </c:pt>
                <c:pt idx="2">
                  <c:v>Gobierno</c:v>
                </c:pt>
                <c:pt idx="3">
                  <c:v>Desarrollo Económico</c:v>
                </c:pt>
              </c:strCache>
            </c:strRef>
          </c:cat>
          <c:val>
            <c:numRef>
              <c:f>'Gráfica 3'!$D$40:$D$44</c:f>
              <c:numCache>
                <c:formatCode>\$#,##0.00;\-\$#,##0.00;\$#,##0.00</c:formatCode>
                <c:ptCount val="4"/>
                <c:pt idx="0">
                  <c:v>79147453.686649993</c:v>
                </c:pt>
                <c:pt idx="1">
                  <c:v>28416200.787919998</c:v>
                </c:pt>
                <c:pt idx="2">
                  <c:v>18141606.330630001</c:v>
                </c:pt>
                <c:pt idx="3">
                  <c:v>10746488.127950003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E-49C4-A920-E7E8E75D32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50598912"/>
        <c:axId val="1350619072"/>
      </c:barChart>
      <c:catAx>
        <c:axId val="1350598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0619072"/>
        <c:crosses val="autoZero"/>
        <c:auto val="1"/>
        <c:lblAlgn val="ctr"/>
        <c:lblOffset val="100"/>
        <c:noMultiLvlLbl val="0"/>
      </c:catAx>
      <c:valAx>
        <c:axId val="1350619072"/>
        <c:scaling>
          <c:orientation val="minMax"/>
        </c:scaling>
        <c:delete val="1"/>
        <c:axPos val="t"/>
        <c:numFmt formatCode="\$#,##0.00;\-\$#,##0.00;\$#,##0.00" sourceLinked="1"/>
        <c:majorTickMark val="none"/>
        <c:minorTickMark val="none"/>
        <c:tickLblPos val="nextTo"/>
        <c:crossAx val="135059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[Finanzas Públicas 4to.2025.xlsx]Gráfica 4!TablaDinámica1</c:name>
    <c:fmtId val="7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4'!$C$40</c:f>
              <c:strCache>
                <c:ptCount val="1"/>
                <c:pt idx="0">
                  <c:v>Distribución de Egresos devengados por Tipo de gasto del Año Pasado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4'!$B$41:$B$46</c:f>
              <c:strCache>
                <c:ptCount val="5"/>
                <c:pt idx="0">
                  <c:v>Gasto Corriente</c:v>
                </c:pt>
                <c:pt idx="1">
                  <c:v>Gasto de Capital</c:v>
                </c:pt>
                <c:pt idx="2">
                  <c:v>Participaciones</c:v>
                </c:pt>
                <c:pt idx="3">
                  <c:v>Amortización de la Deuda y Disminución de Pasivos</c:v>
                </c:pt>
                <c:pt idx="4">
                  <c:v>Pensiones y Jubilaciones</c:v>
                </c:pt>
              </c:strCache>
            </c:strRef>
          </c:cat>
          <c:val>
            <c:numRef>
              <c:f>'Gráfica 4'!$C$41:$C$46</c:f>
              <c:numCache>
                <c:formatCode>0.00%</c:formatCode>
                <c:ptCount val="5"/>
                <c:pt idx="0">
                  <c:v>0.77018085321201024</c:v>
                </c:pt>
                <c:pt idx="1">
                  <c:v>0.1346432153715128</c:v>
                </c:pt>
                <c:pt idx="2">
                  <c:v>9.1589303437152561E-2</c:v>
                </c:pt>
                <c:pt idx="3">
                  <c:v>2.1504883035551596E-3</c:v>
                </c:pt>
                <c:pt idx="4">
                  <c:v>1.4361396757692844E-3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56-42C8-A90B-35BD20CE600D}"/>
            </c:ext>
          </c:extLst>
        </c:ser>
        <c:ser>
          <c:idx val="1"/>
          <c:order val="1"/>
          <c:tx>
            <c:strRef>
              <c:f>'Gráfica 4'!$D$40</c:f>
              <c:strCache>
                <c:ptCount val="1"/>
                <c:pt idx="0">
                  <c:v>Distribución de Egresos devengados por Tipo de gasto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4'!$B$41:$B$46</c:f>
              <c:strCache>
                <c:ptCount val="5"/>
                <c:pt idx="0">
                  <c:v>Gasto Corriente</c:v>
                </c:pt>
                <c:pt idx="1">
                  <c:v>Gasto de Capital</c:v>
                </c:pt>
                <c:pt idx="2">
                  <c:v>Participaciones</c:v>
                </c:pt>
                <c:pt idx="3">
                  <c:v>Amortización de la Deuda y Disminución de Pasivos</c:v>
                </c:pt>
                <c:pt idx="4">
                  <c:v>Pensiones y Jubilaciones</c:v>
                </c:pt>
              </c:strCache>
            </c:strRef>
          </c:cat>
          <c:val>
            <c:numRef>
              <c:f>'Gráfica 4'!$D$41:$D$46</c:f>
              <c:numCache>
                <c:formatCode>0.00%</c:formatCode>
                <c:ptCount val="5"/>
                <c:pt idx="0">
                  <c:v>0.79255461413625605</c:v>
                </c:pt>
                <c:pt idx="1">
                  <c:v>0.1019719347397066</c:v>
                </c:pt>
                <c:pt idx="2">
                  <c:v>9.3069479749517139E-2</c:v>
                </c:pt>
                <c:pt idx="3">
                  <c:v>1.0943660120996937E-2</c:v>
                </c:pt>
                <c:pt idx="4">
                  <c:v>1.4603112535231909E-3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56-42C8-A90B-35BD20CE60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50598912"/>
        <c:axId val="1350619072"/>
      </c:barChart>
      <c:catAx>
        <c:axId val="1350598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0619072"/>
        <c:crosses val="autoZero"/>
        <c:auto val="1"/>
        <c:lblAlgn val="ctr"/>
        <c:lblOffset val="100"/>
        <c:noMultiLvlLbl val="0"/>
      </c:catAx>
      <c:valAx>
        <c:axId val="1350619072"/>
        <c:scaling>
          <c:orientation val="minMax"/>
        </c:scaling>
        <c:delete val="1"/>
        <c:axPos val="t"/>
        <c:numFmt formatCode="0.00%" sourceLinked="1"/>
        <c:majorTickMark val="none"/>
        <c:minorTickMark val="none"/>
        <c:tickLblPos val="nextTo"/>
        <c:crossAx val="135059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[Finanzas Públicas 4to.2025.xlsx]Gráfica 6!TablaDinámica1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'Gráfica 6'!$C$36:$C$37</c:f>
              <c:strCache>
                <c:ptCount val="1"/>
                <c:pt idx="0">
                  <c:v>Bonos Cupón Cero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6'!$B$38:$B$39</c:f>
              <c:strCache>
                <c:ptCount val="2"/>
                <c:pt idx="0">
                  <c:v>Saldo al 31 de diciembre de 2024 a/</c:v>
                </c:pt>
                <c:pt idx="1">
                  <c:v>Saldo de deuda b/</c:v>
                </c:pt>
              </c:strCache>
            </c:strRef>
          </c:cat>
          <c:val>
            <c:numRef>
              <c:f>'Gráfica 6'!$C$38:$C$39</c:f>
              <c:numCache>
                <c:formatCode>\$#,##0.00;\-\$#,##0.00;\$#,##0.00</c:formatCode>
                <c:ptCount val="2"/>
                <c:pt idx="0">
                  <c:v>557071.19999999995</c:v>
                </c:pt>
                <c:pt idx="1">
                  <c:v>506580.1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1-446B-81D4-8EAC53B8803B}"/>
            </c:ext>
          </c:extLst>
        </c:ser>
        <c:ser>
          <c:idx val="1"/>
          <c:order val="1"/>
          <c:tx>
            <c:strRef>
              <c:f>'Gráfica 6'!$D$36:$D$37</c:f>
              <c:strCache>
                <c:ptCount val="1"/>
                <c:pt idx="0">
                  <c:v>Deuda Avalada o Contingente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6'!$B$38:$B$39</c:f>
              <c:strCache>
                <c:ptCount val="2"/>
                <c:pt idx="0">
                  <c:v>Saldo al 31 de diciembre de 2024 a/</c:v>
                </c:pt>
                <c:pt idx="1">
                  <c:v>Saldo de deuda b/</c:v>
                </c:pt>
              </c:strCache>
            </c:strRef>
          </c:cat>
          <c:val>
            <c:numRef>
              <c:f>'Gráfica 6'!$D$38:$D$39</c:f>
              <c:numCache>
                <c:formatCode>\$#,##0.00;\-\$#,##0.00;\$#,##0.00</c:formatCode>
                <c:ptCount val="2"/>
                <c:pt idx="0">
                  <c:v>765303.3</c:v>
                </c:pt>
                <c:pt idx="1">
                  <c:v>575638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1-446B-81D4-8EAC53B8803B}"/>
            </c:ext>
          </c:extLst>
        </c:ser>
        <c:ser>
          <c:idx val="2"/>
          <c:order val="2"/>
          <c:tx>
            <c:strRef>
              <c:f>'Gráfica 6'!$E$36:$E$37</c:f>
              <c:strCache>
                <c:ptCount val="1"/>
                <c:pt idx="0">
                  <c:v>Deuda Directa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6'!$B$38:$B$39</c:f>
              <c:strCache>
                <c:ptCount val="2"/>
                <c:pt idx="0">
                  <c:v>Saldo al 31 de diciembre de 2024 a/</c:v>
                </c:pt>
                <c:pt idx="1">
                  <c:v>Saldo de deuda b/</c:v>
                </c:pt>
              </c:strCache>
            </c:strRef>
          </c:cat>
          <c:val>
            <c:numRef>
              <c:f>'Gráfica 6'!$E$38:$E$39</c:f>
              <c:numCache>
                <c:formatCode>\$#,##0.00;\-\$#,##0.00;\$#,##0.00</c:formatCode>
                <c:ptCount val="2"/>
                <c:pt idx="0">
                  <c:v>4053092.6</c:v>
                </c:pt>
                <c:pt idx="1">
                  <c:v>4559811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B1-446B-81D4-8EAC53B8803B}"/>
            </c:ext>
          </c:extLst>
        </c:ser>
        <c:ser>
          <c:idx val="3"/>
          <c:order val="3"/>
          <c:tx>
            <c:strRef>
              <c:f>'Gráfica 6'!$F$36:$F$37</c:f>
              <c:strCache>
                <c:ptCount val="1"/>
                <c:pt idx="0">
                  <c:v>Deuda no Avalada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6'!$B$38:$B$39</c:f>
              <c:strCache>
                <c:ptCount val="2"/>
                <c:pt idx="0">
                  <c:v>Saldo al 31 de diciembre de 2024 a/</c:v>
                </c:pt>
                <c:pt idx="1">
                  <c:v>Saldo de deuda b/</c:v>
                </c:pt>
              </c:strCache>
            </c:strRef>
          </c:cat>
          <c:val>
            <c:numRef>
              <c:f>'Gráfica 6'!$F$38:$F$39</c:f>
              <c:numCache>
                <c:formatCode>\$#,##0.00;\-\$#,##0.00;\$#,##0.00</c:formatCode>
                <c:ptCount val="2"/>
                <c:pt idx="0">
                  <c:v>29206.3</c:v>
                </c:pt>
                <c:pt idx="1">
                  <c:v>32809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B1-446B-81D4-8EAC53B880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704271231"/>
        <c:axId val="704269311"/>
      </c:barChart>
      <c:catAx>
        <c:axId val="70427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4269311"/>
        <c:crosses val="autoZero"/>
        <c:auto val="1"/>
        <c:lblAlgn val="ctr"/>
        <c:lblOffset val="100"/>
        <c:noMultiLvlLbl val="0"/>
      </c:catAx>
      <c:valAx>
        <c:axId val="704269311"/>
        <c:scaling>
          <c:orientation val="minMax"/>
        </c:scaling>
        <c:delete val="1"/>
        <c:axPos val="l"/>
        <c:numFmt formatCode="\$#,##0.00;\-\$#,##0.00;\$#,##0.00" sourceLinked="1"/>
        <c:majorTickMark val="none"/>
        <c:minorTickMark val="none"/>
        <c:tickLblPos val="nextTo"/>
        <c:crossAx val="704271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[Finanzas Públicas 4to.2025.xlsx]Gráfica 5!TablaDinámica3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'Gráfica 5'!$C$37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5'!$B$38:$B$47</c:f>
              <c:strCache>
                <c:ptCount val="9"/>
                <c:pt idx="0">
                  <c:v>Servicios Personales</c:v>
                </c:pt>
                <c:pt idx="1">
                  <c:v>Transferencias, Asignaciones, Subsidios y Otras Ayudas</c:v>
                </c:pt>
                <c:pt idx="2">
                  <c:v>Participaciones y Aportaciones</c:v>
                </c:pt>
                <c:pt idx="3">
                  <c:v>Servicios Generales</c:v>
                </c:pt>
                <c:pt idx="4">
                  <c:v>Inversión Pública</c:v>
                </c:pt>
                <c:pt idx="5">
                  <c:v>Bienes Muebles, Inmuebles e Intangibles</c:v>
                </c:pt>
                <c:pt idx="6">
                  <c:v>Inversiones Financieras y  Otras Provisiones</c:v>
                </c:pt>
                <c:pt idx="7">
                  <c:v>Deuda Pública</c:v>
                </c:pt>
                <c:pt idx="8">
                  <c:v>Materiales y Suministros</c:v>
                </c:pt>
              </c:strCache>
            </c:strRef>
          </c:cat>
          <c:val>
            <c:numRef>
              <c:f>'Gráfica 5'!$C$38:$C$47</c:f>
              <c:numCache>
                <c:formatCode>0.00%</c:formatCode>
                <c:ptCount val="9"/>
                <c:pt idx="0">
                  <c:v>0.36458085652425182</c:v>
                </c:pt>
                <c:pt idx="1">
                  <c:v>0.29966663207375011</c:v>
                </c:pt>
                <c:pt idx="2">
                  <c:v>0.19288339042634223</c:v>
                </c:pt>
                <c:pt idx="3">
                  <c:v>3.7552730425099934E-2</c:v>
                </c:pt>
                <c:pt idx="4">
                  <c:v>2.9087585335051326E-2</c:v>
                </c:pt>
                <c:pt idx="5">
                  <c:v>2.621807051841217E-2</c:v>
                </c:pt>
                <c:pt idx="6">
                  <c:v>2.5771786188851585E-2</c:v>
                </c:pt>
                <c:pt idx="7">
                  <c:v>1.479669824553996E-2</c:v>
                </c:pt>
                <c:pt idx="8">
                  <c:v>9.4422502627006591E-3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B-4680-BF01-5C645EBED7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9209824"/>
        <c:axId val="159647376"/>
      </c:barChart>
      <c:catAx>
        <c:axId val="159209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Gilroy" panose="00000500000000000000" pitchFamily="50" charset="0"/>
                <a:ea typeface="+mn-ea"/>
                <a:cs typeface="+mn-cs"/>
              </a:defRPr>
            </a:pPr>
            <a:endParaRPr lang="es-MX"/>
          </a:p>
        </c:txPr>
        <c:crossAx val="159647376"/>
        <c:crosses val="autoZero"/>
        <c:auto val="1"/>
        <c:lblAlgn val="ctr"/>
        <c:lblOffset val="100"/>
        <c:noMultiLvlLbl val="0"/>
      </c:catAx>
      <c:valAx>
        <c:axId val="159647376"/>
        <c:scaling>
          <c:orientation val="minMax"/>
        </c:scaling>
        <c:delete val="1"/>
        <c:axPos val="t"/>
        <c:numFmt formatCode="0.00%" sourceLinked="1"/>
        <c:majorTickMark val="none"/>
        <c:minorTickMark val="none"/>
        <c:tickLblPos val="nextTo"/>
        <c:crossAx val="15920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76199</xdr:rowOff>
    </xdr:from>
    <xdr:to>
      <xdr:col>4</xdr:col>
      <xdr:colOff>733426</xdr:colOff>
      <xdr:row>5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6994EF-D91C-4D5F-95BB-532CB17CB29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7" t="2556" r="4080" b="89777"/>
        <a:stretch/>
      </xdr:blipFill>
      <xdr:spPr bwMode="auto">
        <a:xfrm>
          <a:off x="28575" y="76199"/>
          <a:ext cx="8067676" cy="771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6</xdr:row>
      <xdr:rowOff>104775</xdr:rowOff>
    </xdr:from>
    <xdr:to>
      <xdr:col>2</xdr:col>
      <xdr:colOff>57150</xdr:colOff>
      <xdr:row>12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 9">
              <a:extLst>
                <a:ext uri="{FF2B5EF4-FFF2-40B4-BE49-F238E27FC236}">
                  <a16:creationId xmlns:a16="http://schemas.microsoft.com/office/drawing/2014/main" id="{B85B8056-E52A-45A5-8868-C663B517A1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3925" y="1362075"/>
              <a:ext cx="3848100" cy="130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2899315</xdr:colOff>
      <xdr:row>5</xdr:row>
      <xdr:rowOff>26670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DE8CC1-03E4-4BBE-B8EF-E6368BCC31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391"/>
        <a:stretch/>
      </xdr:blipFill>
      <xdr:spPr>
        <a:xfrm>
          <a:off x="838200" y="0"/>
          <a:ext cx="11167015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6</xdr:row>
      <xdr:rowOff>104775</xdr:rowOff>
    </xdr:from>
    <xdr:to>
      <xdr:col>2</xdr:col>
      <xdr:colOff>2057400</xdr:colOff>
      <xdr:row>11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Escala 7">
              <a:extLst>
                <a:ext uri="{FF2B5EF4-FFF2-40B4-BE49-F238E27FC236}">
                  <a16:creationId xmlns:a16="http://schemas.microsoft.com/office/drawing/2014/main" id="{D6A2151C-133C-47F0-9B6C-8B39A0E432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cal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43475" y="1362075"/>
              <a:ext cx="1828800" cy="981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4</xdr:col>
      <xdr:colOff>571500</xdr:colOff>
      <xdr:row>1</xdr:row>
      <xdr:rowOff>28575</xdr:rowOff>
    </xdr:from>
    <xdr:to>
      <xdr:col>4</xdr:col>
      <xdr:colOff>2428875</xdr:colOff>
      <xdr:row>4</xdr:row>
      <xdr:rowOff>66675</xdr:rowOff>
    </xdr:to>
    <xdr:sp macro="" textlink="">
      <xdr:nvSpPr>
        <xdr:cNvPr id="5" name="Rectá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C8942F-C81D-45FB-B58D-EC09433FE7F1}"/>
            </a:ext>
          </a:extLst>
        </xdr:cNvPr>
        <xdr:cNvSpPr/>
      </xdr:nvSpPr>
      <xdr:spPr>
        <a:xfrm>
          <a:off x="12744450" y="238125"/>
          <a:ext cx="1857375" cy="6667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Índice</a:t>
          </a:r>
        </a:p>
      </xdr:txBody>
    </xdr:sp>
    <xdr:clientData/>
  </xdr:twoCellAnchor>
  <xdr:twoCellAnchor>
    <xdr:from>
      <xdr:col>0</xdr:col>
      <xdr:colOff>809625</xdr:colOff>
      <xdr:row>17</xdr:row>
      <xdr:rowOff>185737</xdr:rowOff>
    </xdr:from>
    <xdr:to>
      <xdr:col>2</xdr:col>
      <xdr:colOff>1400175</xdr:colOff>
      <xdr:row>35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A2B3C77-CE25-4D96-B57E-20A9D7949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2162175</xdr:colOff>
      <xdr:row>7</xdr:row>
      <xdr:rowOff>200025</xdr:rowOff>
    </xdr:from>
    <xdr:to>
      <xdr:col>3</xdr:col>
      <xdr:colOff>800100</xdr:colOff>
      <xdr:row>10</xdr:row>
      <xdr:rowOff>190500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6877050" y="1666875"/>
          <a:ext cx="30289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Nota: La información se presenta en </a:t>
          </a:r>
          <a:r>
            <a:rPr lang="es-MX" sz="1100" b="1"/>
            <a:t>pesos</a:t>
          </a:r>
          <a:r>
            <a:rPr lang="es-MX" sz="1100"/>
            <a:t> cuando se tienen ambos conceptos seleccionados en la escala.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6</xdr:row>
      <xdr:rowOff>104775</xdr:rowOff>
    </xdr:from>
    <xdr:to>
      <xdr:col>2</xdr:col>
      <xdr:colOff>1352550</xdr:colOff>
      <xdr:row>12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 8">
              <a:extLst>
                <a:ext uri="{FF2B5EF4-FFF2-40B4-BE49-F238E27FC236}">
                  <a16:creationId xmlns:a16="http://schemas.microsoft.com/office/drawing/2014/main" id="{EBE90A81-507C-46DA-9F51-2DA0F1555F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1247775"/>
              <a:ext cx="33623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104775</xdr:rowOff>
    </xdr:from>
    <xdr:to>
      <xdr:col>6</xdr:col>
      <xdr:colOff>1099090</xdr:colOff>
      <xdr:row>5</xdr:row>
      <xdr:rowOff>131445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8CD838-E63E-4AAA-AD68-0D5AFF888F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391"/>
        <a:stretch/>
      </xdr:blipFill>
      <xdr:spPr>
        <a:xfrm>
          <a:off x="0" y="104775"/>
          <a:ext cx="10900315" cy="1074420"/>
        </a:xfrm>
        <a:prstGeom prst="rect">
          <a:avLst/>
        </a:prstGeom>
      </xdr:spPr>
    </xdr:pic>
    <xdr:clientData/>
  </xdr:twoCellAnchor>
  <xdr:twoCellAnchor>
    <xdr:from>
      <xdr:col>8</xdr:col>
      <xdr:colOff>333375</xdr:colOff>
      <xdr:row>1</xdr:row>
      <xdr:rowOff>85725</xdr:rowOff>
    </xdr:from>
    <xdr:to>
      <xdr:col>10</xdr:col>
      <xdr:colOff>742950</xdr:colOff>
      <xdr:row>4</xdr:row>
      <xdr:rowOff>123825</xdr:rowOff>
    </xdr:to>
    <xdr:sp macro="" textlink="">
      <xdr:nvSpPr>
        <xdr:cNvPr id="5" name="Rectá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723BA8-0DED-4373-8041-417A34AA9FC8}"/>
            </a:ext>
          </a:extLst>
        </xdr:cNvPr>
        <xdr:cNvSpPr/>
      </xdr:nvSpPr>
      <xdr:spPr>
        <a:xfrm>
          <a:off x="11382375" y="295275"/>
          <a:ext cx="2085975" cy="6667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26696</xdr:colOff>
      <xdr:row>7</xdr:row>
      <xdr:rowOff>173195</xdr:rowOff>
    </xdr:from>
    <xdr:to>
      <xdr:col>2</xdr:col>
      <xdr:colOff>1556196</xdr:colOff>
      <xdr:row>14</xdr:row>
      <xdr:rowOff>11270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 5">
              <a:extLst>
                <a:ext uri="{FF2B5EF4-FFF2-40B4-BE49-F238E27FC236}">
                  <a16:creationId xmlns:a16="http://schemas.microsoft.com/office/drawing/2014/main" id="{97B0B519-AF55-4F19-8040-E95603BF9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8457" y="1675730"/>
              <a:ext cx="3514993" cy="13406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760793</xdr:colOff>
      <xdr:row>0</xdr:row>
      <xdr:rowOff>150656</xdr:rowOff>
    </xdr:from>
    <xdr:to>
      <xdr:col>3</xdr:col>
      <xdr:colOff>951293</xdr:colOff>
      <xdr:row>4</xdr:row>
      <xdr:rowOff>104161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B21D88-BEFC-4A1F-9DF5-E8863EA17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391"/>
        <a:stretch/>
      </xdr:blipFill>
      <xdr:spPr>
        <a:xfrm>
          <a:off x="760793" y="150656"/>
          <a:ext cx="7904408" cy="812097"/>
        </a:xfrm>
        <a:prstGeom prst="rect">
          <a:avLst/>
        </a:prstGeom>
      </xdr:spPr>
    </xdr:pic>
    <xdr:clientData/>
  </xdr:twoCellAnchor>
  <xdr:twoCellAnchor editAs="oneCell">
    <xdr:from>
      <xdr:col>2</xdr:col>
      <xdr:colOff>2008969</xdr:colOff>
      <xdr:row>6</xdr:row>
      <xdr:rowOff>145020</xdr:rowOff>
    </xdr:from>
    <xdr:to>
      <xdr:col>3</xdr:col>
      <xdr:colOff>2151846</xdr:colOff>
      <xdr:row>15</xdr:row>
      <xdr:rowOff>97395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IVEL_1">
              <a:extLst>
                <a:ext uri="{FF2B5EF4-FFF2-40B4-BE49-F238E27FC236}">
                  <a16:creationId xmlns:a16="http://schemas.microsoft.com/office/drawing/2014/main" id="{B44F0539-DF81-ED86-5E34-B7D8524962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_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28369" y="1402320"/>
              <a:ext cx="5038727" cy="1838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2427532</xdr:colOff>
      <xdr:row>6</xdr:row>
      <xdr:rowOff>36760</xdr:rowOff>
    </xdr:from>
    <xdr:to>
      <xdr:col>5</xdr:col>
      <xdr:colOff>330959</xdr:colOff>
      <xdr:row>14</xdr:row>
      <xdr:rowOff>208210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IVEL_2">
              <a:extLst>
                <a:ext uri="{FF2B5EF4-FFF2-40B4-BE49-F238E27FC236}">
                  <a16:creationId xmlns:a16="http://schemas.microsoft.com/office/drawing/2014/main" id="{434A8F10-5563-38BD-01C0-BCA3CF0F48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_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42782" y="1294060"/>
              <a:ext cx="4980502" cy="1847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650786</xdr:colOff>
      <xdr:row>7</xdr:row>
      <xdr:rowOff>101690</xdr:rowOff>
    </xdr:from>
    <xdr:to>
      <xdr:col>7</xdr:col>
      <xdr:colOff>272872</xdr:colOff>
      <xdr:row>12</xdr:row>
      <xdr:rowOff>101690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Escala 1">
              <a:extLst>
                <a:ext uri="{FF2B5EF4-FFF2-40B4-BE49-F238E27FC236}">
                  <a16:creationId xmlns:a16="http://schemas.microsoft.com/office/drawing/2014/main" id="{CBE39BE9-65C2-328F-30BC-F99C6D44EA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cal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43111" y="1568540"/>
              <a:ext cx="2031911" cy="1047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4</xdr:col>
      <xdr:colOff>542925</xdr:colOff>
      <xdr:row>1</xdr:row>
      <xdr:rowOff>9525</xdr:rowOff>
    </xdr:from>
    <xdr:to>
      <xdr:col>4</xdr:col>
      <xdr:colOff>2981325</xdr:colOff>
      <xdr:row>4</xdr:row>
      <xdr:rowOff>47625</xdr:rowOff>
    </xdr:to>
    <xdr:sp macro="" textlink="">
      <xdr:nvSpPr>
        <xdr:cNvPr id="8" name="Rectá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7DFC5F-D87F-43DF-9E91-45B569416A3A}"/>
            </a:ext>
          </a:extLst>
        </xdr:cNvPr>
        <xdr:cNvSpPr/>
      </xdr:nvSpPr>
      <xdr:spPr>
        <a:xfrm>
          <a:off x="11982450" y="219075"/>
          <a:ext cx="2438400" cy="6667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Índice</a:t>
          </a:r>
        </a:p>
      </xdr:txBody>
    </xdr:sp>
    <xdr:clientData/>
  </xdr:twoCellAnchor>
  <xdr:twoCellAnchor>
    <xdr:from>
      <xdr:col>5</xdr:col>
      <xdr:colOff>790575</xdr:colOff>
      <xdr:row>23</xdr:row>
      <xdr:rowOff>123825</xdr:rowOff>
    </xdr:from>
    <xdr:to>
      <xdr:col>9</xdr:col>
      <xdr:colOff>533400</xdr:colOff>
      <xdr:row>41</xdr:row>
      <xdr:rowOff>85725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436137</xdr:colOff>
      <xdr:row>8</xdr:row>
      <xdr:rowOff>108263</xdr:rowOff>
    </xdr:from>
    <xdr:to>
      <xdr:col>10</xdr:col>
      <xdr:colOff>132679</xdr:colOff>
      <xdr:row>11</xdr:row>
      <xdr:rowOff>98737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7634799" y="1825446"/>
          <a:ext cx="3023584" cy="634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Nota: La información se presenta en </a:t>
          </a:r>
          <a:r>
            <a:rPr lang="es-MX" sz="1100" b="1"/>
            <a:t>pesos</a:t>
          </a:r>
          <a:r>
            <a:rPr lang="es-MX" sz="1100"/>
            <a:t> cuando se tienen ambos conceptos seleccionados en la escala.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6</xdr:row>
      <xdr:rowOff>104775</xdr:rowOff>
    </xdr:from>
    <xdr:to>
      <xdr:col>2</xdr:col>
      <xdr:colOff>2076450</xdr:colOff>
      <xdr:row>12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 7">
              <a:extLst>
                <a:ext uri="{FF2B5EF4-FFF2-40B4-BE49-F238E27FC236}">
                  <a16:creationId xmlns:a16="http://schemas.microsoft.com/office/drawing/2014/main" id="{617F1076-7944-4C38-8C1B-1A1DA63F31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124777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1708690</xdr:colOff>
      <xdr:row>5</xdr:row>
      <xdr:rowOff>26670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418B9F-A070-447F-8668-BBD262ED51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391"/>
        <a:stretch/>
      </xdr:blipFill>
      <xdr:spPr>
        <a:xfrm>
          <a:off x="0" y="0"/>
          <a:ext cx="9738265" cy="1122045"/>
        </a:xfrm>
        <a:prstGeom prst="rect">
          <a:avLst/>
        </a:prstGeom>
      </xdr:spPr>
    </xdr:pic>
    <xdr:clientData/>
  </xdr:twoCellAnchor>
  <xdr:twoCellAnchor editAs="oneCell">
    <xdr:from>
      <xdr:col>2</xdr:col>
      <xdr:colOff>2266950</xdr:colOff>
      <xdr:row>6</xdr:row>
      <xdr:rowOff>95250</xdr:rowOff>
    </xdr:from>
    <xdr:to>
      <xdr:col>3</xdr:col>
      <xdr:colOff>533400</xdr:colOff>
      <xdr:row>11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scala 5">
              <a:extLst>
                <a:ext uri="{FF2B5EF4-FFF2-40B4-BE49-F238E27FC236}">
                  <a16:creationId xmlns:a16="http://schemas.microsoft.com/office/drawing/2014/main" id="{0EBB5E8B-5032-41A2-BE68-E1D61AE2FB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cal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43300" y="1238250"/>
              <a:ext cx="2114550" cy="1057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4</xdr:col>
      <xdr:colOff>2105025</xdr:colOff>
      <xdr:row>0</xdr:row>
      <xdr:rowOff>171450</xdr:rowOff>
    </xdr:from>
    <xdr:to>
      <xdr:col>5</xdr:col>
      <xdr:colOff>733425</xdr:colOff>
      <xdr:row>4</xdr:row>
      <xdr:rowOff>0</xdr:rowOff>
    </xdr:to>
    <xdr:sp macro="" textlink="">
      <xdr:nvSpPr>
        <xdr:cNvPr id="4" name="Rectá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914F7D-CE1C-4599-A36E-883355F6B439}"/>
            </a:ext>
          </a:extLst>
        </xdr:cNvPr>
        <xdr:cNvSpPr/>
      </xdr:nvSpPr>
      <xdr:spPr>
        <a:xfrm>
          <a:off x="12125325" y="171450"/>
          <a:ext cx="2009775" cy="6667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Índice</a:t>
          </a:r>
        </a:p>
      </xdr:txBody>
    </xdr:sp>
    <xdr:clientData/>
  </xdr:twoCellAnchor>
  <xdr:twoCellAnchor>
    <xdr:from>
      <xdr:col>2</xdr:col>
      <xdr:colOff>2257425</xdr:colOff>
      <xdr:row>11</xdr:row>
      <xdr:rowOff>200024</xdr:rowOff>
    </xdr:from>
    <xdr:to>
      <xdr:col>3</xdr:col>
      <xdr:colOff>933450</xdr:colOff>
      <xdr:row>14</xdr:row>
      <xdr:rowOff>200025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629150" y="2505074"/>
          <a:ext cx="3086100" cy="628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/>
            <a:t>Nota: La información se presenta en </a:t>
          </a:r>
          <a:r>
            <a:rPr lang="es-MX" sz="1050" b="1"/>
            <a:t>pesos</a:t>
          </a:r>
          <a:r>
            <a:rPr lang="es-MX" sz="1050"/>
            <a:t> cuando se tienen ambos conceptos seleccionados en la escala.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6</xdr:row>
      <xdr:rowOff>104775</xdr:rowOff>
    </xdr:from>
    <xdr:to>
      <xdr:col>2</xdr:col>
      <xdr:colOff>609600</xdr:colOff>
      <xdr:row>12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 1">
              <a:extLst>
                <a:ext uri="{FF2B5EF4-FFF2-40B4-BE49-F238E27FC236}">
                  <a16:creationId xmlns:a16="http://schemas.microsoft.com/office/drawing/2014/main" id="{B488FB48-B08F-46B4-9D6C-5150D342F2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124777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2203990</xdr:colOff>
      <xdr:row>5</xdr:row>
      <xdr:rowOff>26670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7CF85-DB61-4F73-8962-915A3253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391"/>
        <a:stretch/>
      </xdr:blipFill>
      <xdr:spPr>
        <a:xfrm>
          <a:off x="0" y="0"/>
          <a:ext cx="9738265" cy="112204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1428750</xdr:colOff>
      <xdr:row>6</xdr:row>
      <xdr:rowOff>161925</xdr:rowOff>
    </xdr:from>
    <xdr:to>
      <xdr:col>2</xdr:col>
      <xdr:colOff>3257550</xdr:colOff>
      <xdr:row>11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Escala 2">
              <a:extLst>
                <a:ext uri="{FF2B5EF4-FFF2-40B4-BE49-F238E27FC236}">
                  <a16:creationId xmlns:a16="http://schemas.microsoft.com/office/drawing/2014/main" id="{4434409F-2A3D-0736-28BB-3FDF526E32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cal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62450" y="1247775"/>
              <a:ext cx="1828800" cy="981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2933700</xdr:colOff>
      <xdr:row>1</xdr:row>
      <xdr:rowOff>66675</xdr:rowOff>
    </xdr:from>
    <xdr:to>
      <xdr:col>4</xdr:col>
      <xdr:colOff>1504950</xdr:colOff>
      <xdr:row>4</xdr:row>
      <xdr:rowOff>104775</xdr:rowOff>
    </xdr:to>
    <xdr:sp macro="" textlink="">
      <xdr:nvSpPr>
        <xdr:cNvPr id="5" name="Rectá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93E4C4-1202-42EC-990C-9DCF0019B0BE}"/>
            </a:ext>
          </a:extLst>
        </xdr:cNvPr>
        <xdr:cNvSpPr/>
      </xdr:nvSpPr>
      <xdr:spPr>
        <a:xfrm>
          <a:off x="9991725" y="257175"/>
          <a:ext cx="1857375" cy="6096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Índice</a:t>
          </a:r>
        </a:p>
      </xdr:txBody>
    </xdr:sp>
    <xdr:clientData/>
  </xdr:twoCellAnchor>
  <xdr:twoCellAnchor>
    <xdr:from>
      <xdr:col>2</xdr:col>
      <xdr:colOff>1400175</xdr:colOff>
      <xdr:row>11</xdr:row>
      <xdr:rowOff>161925</xdr:rowOff>
    </xdr:from>
    <xdr:to>
      <xdr:col>2</xdr:col>
      <xdr:colOff>4429125</xdr:colOff>
      <xdr:row>14</xdr:row>
      <xdr:rowOff>152400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5476875" y="2466975"/>
          <a:ext cx="30289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Nota: La información se presenta en </a:t>
          </a:r>
          <a:r>
            <a:rPr lang="es-MX" sz="1100" b="1"/>
            <a:t>pesos</a:t>
          </a:r>
          <a:r>
            <a:rPr lang="es-MX" sz="1100"/>
            <a:t> cuando se tienen ambos conceptos seleccionados en la escala.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6</xdr:row>
      <xdr:rowOff>104775</xdr:rowOff>
    </xdr:from>
    <xdr:to>
      <xdr:col>1</xdr:col>
      <xdr:colOff>3419475</xdr:colOff>
      <xdr:row>12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">
              <a:extLst>
                <a:ext uri="{FF2B5EF4-FFF2-40B4-BE49-F238E27FC236}">
                  <a16:creationId xmlns:a16="http://schemas.microsoft.com/office/drawing/2014/main" id="{32D5CB30-0006-8AC0-2144-8D4634D3AB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124777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22765</xdr:colOff>
      <xdr:row>5</xdr:row>
      <xdr:rowOff>26670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DCACB5-A0CE-4A2C-9D50-8750A9362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391"/>
        <a:stretch/>
      </xdr:blipFill>
      <xdr:spPr>
        <a:xfrm>
          <a:off x="0" y="0"/>
          <a:ext cx="9738265" cy="1122045"/>
        </a:xfrm>
        <a:prstGeom prst="rect">
          <a:avLst/>
        </a:prstGeom>
      </xdr:spPr>
    </xdr:pic>
    <xdr:clientData/>
  </xdr:twoCellAnchor>
  <xdr:twoCellAnchor editAs="oneCell">
    <xdr:from>
      <xdr:col>1</xdr:col>
      <xdr:colOff>3552825</xdr:colOff>
      <xdr:row>6</xdr:row>
      <xdr:rowOff>95250</xdr:rowOff>
    </xdr:from>
    <xdr:to>
      <xdr:col>2</xdr:col>
      <xdr:colOff>361950</xdr:colOff>
      <xdr:row>10</xdr:row>
      <xdr:rowOff>200025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Escala 6">
              <a:extLst>
                <a:ext uri="{FF2B5EF4-FFF2-40B4-BE49-F238E27FC236}">
                  <a16:creationId xmlns:a16="http://schemas.microsoft.com/office/drawing/2014/main" id="{84E818AC-0AC9-1D59-5F1E-528E37A85A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cal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52825" y="1238250"/>
              <a:ext cx="1828800" cy="99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5</xdr:col>
      <xdr:colOff>485775</xdr:colOff>
      <xdr:row>1</xdr:row>
      <xdr:rowOff>28575</xdr:rowOff>
    </xdr:from>
    <xdr:to>
      <xdr:col>8</xdr:col>
      <xdr:colOff>676275</xdr:colOff>
      <xdr:row>4</xdr:row>
      <xdr:rowOff>66675</xdr:rowOff>
    </xdr:to>
    <xdr:sp macro="" textlink="">
      <xdr:nvSpPr>
        <xdr:cNvPr id="5" name="Rectá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7EF028-CCD0-467B-BD61-494B78AC3917}"/>
            </a:ext>
          </a:extLst>
        </xdr:cNvPr>
        <xdr:cNvSpPr/>
      </xdr:nvSpPr>
      <xdr:spPr>
        <a:xfrm>
          <a:off x="9896475" y="219075"/>
          <a:ext cx="2476500" cy="6096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Índice</a:t>
          </a:r>
        </a:p>
      </xdr:txBody>
    </xdr:sp>
    <xdr:clientData/>
  </xdr:twoCellAnchor>
  <xdr:twoCellAnchor>
    <xdr:from>
      <xdr:col>4</xdr:col>
      <xdr:colOff>0</xdr:colOff>
      <xdr:row>17</xdr:row>
      <xdr:rowOff>61911</xdr:rowOff>
    </xdr:from>
    <xdr:to>
      <xdr:col>13</xdr:col>
      <xdr:colOff>171450</xdr:colOff>
      <xdr:row>51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E5738EB-D5EE-924C-6D29-318497A73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3609975</xdr:colOff>
      <xdr:row>11</xdr:row>
      <xdr:rowOff>57150</xdr:rowOff>
    </xdr:from>
    <xdr:to>
      <xdr:col>2</xdr:col>
      <xdr:colOff>876300</xdr:colOff>
      <xdr:row>14</xdr:row>
      <xdr:rowOff>47625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4448175" y="2362200"/>
          <a:ext cx="30289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Nota: La información se presenta en </a:t>
          </a:r>
          <a:r>
            <a:rPr lang="es-MX" sz="1100" b="1"/>
            <a:t>pesos</a:t>
          </a:r>
          <a:r>
            <a:rPr lang="es-MX" sz="1100"/>
            <a:t> cuando se tienen ambos conceptos seleccionados en la escala.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6</xdr:row>
      <xdr:rowOff>85725</xdr:rowOff>
    </xdr:from>
    <xdr:to>
      <xdr:col>2</xdr:col>
      <xdr:colOff>333375</xdr:colOff>
      <xdr:row>12</xdr:row>
      <xdr:rowOff>133350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 2">
              <a:extLst>
                <a:ext uri="{FF2B5EF4-FFF2-40B4-BE49-F238E27FC236}">
                  <a16:creationId xmlns:a16="http://schemas.microsoft.com/office/drawing/2014/main" id="{3341FD79-68A5-471E-85FB-0948AE92C0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04850" y="1343025"/>
              <a:ext cx="3771900" cy="130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98965</xdr:colOff>
      <xdr:row>5</xdr:row>
      <xdr:rowOff>26670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5EBF78-9C59-46E5-839B-8777FAD1CA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391"/>
        <a:stretch/>
      </xdr:blipFill>
      <xdr:spPr>
        <a:xfrm>
          <a:off x="0" y="0"/>
          <a:ext cx="9738265" cy="112204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17</xdr:row>
      <xdr:rowOff>152400</xdr:rowOff>
    </xdr:from>
    <xdr:to>
      <xdr:col>2</xdr:col>
      <xdr:colOff>1952625</xdr:colOff>
      <xdr:row>33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A46D0F-84E7-4B68-A8CE-55A802A81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504825</xdr:colOff>
      <xdr:row>8</xdr:row>
      <xdr:rowOff>9525</xdr:rowOff>
    </xdr:from>
    <xdr:to>
      <xdr:col>2</xdr:col>
      <xdr:colOff>2609850</xdr:colOff>
      <xdr:row>12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scala">
              <a:extLst>
                <a:ext uri="{FF2B5EF4-FFF2-40B4-BE49-F238E27FC236}">
                  <a16:creationId xmlns:a16="http://schemas.microsoft.com/office/drawing/2014/main" id="{76516A8C-D0B2-1B1F-9758-978A882B40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cal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48200" y="1685925"/>
              <a:ext cx="2105025" cy="1000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1</xdr:row>
      <xdr:rowOff>57150</xdr:rowOff>
    </xdr:from>
    <xdr:to>
      <xdr:col>8</xdr:col>
      <xdr:colOff>333375</xdr:colOff>
      <xdr:row>4</xdr:row>
      <xdr:rowOff>95250</xdr:rowOff>
    </xdr:to>
    <xdr:sp macro="" textlink="">
      <xdr:nvSpPr>
        <xdr:cNvPr id="6" name="Rectá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C69CFF-5955-47AA-AF61-948E9F328D96}"/>
            </a:ext>
          </a:extLst>
        </xdr:cNvPr>
        <xdr:cNvSpPr/>
      </xdr:nvSpPr>
      <xdr:spPr>
        <a:xfrm>
          <a:off x="10039350" y="247650"/>
          <a:ext cx="1857375" cy="6096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Índice</a:t>
          </a:r>
        </a:p>
      </xdr:txBody>
    </xdr:sp>
    <xdr:clientData/>
  </xdr:twoCellAnchor>
  <xdr:twoCellAnchor>
    <xdr:from>
      <xdr:col>2</xdr:col>
      <xdr:colOff>2828925</xdr:colOff>
      <xdr:row>9</xdr:row>
      <xdr:rowOff>171450</xdr:rowOff>
    </xdr:from>
    <xdr:to>
      <xdr:col>3</xdr:col>
      <xdr:colOff>1447800</xdr:colOff>
      <xdr:row>12</xdr:row>
      <xdr:rowOff>161925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6972300" y="2057400"/>
          <a:ext cx="30289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Nota: La información se presenta en </a:t>
          </a:r>
          <a:r>
            <a:rPr lang="es-MX" sz="1100" b="1"/>
            <a:t>pesos</a:t>
          </a:r>
          <a:r>
            <a:rPr lang="es-MX" sz="1100"/>
            <a:t> cuando se tienen ambos conceptos seleccionados en la escala. </a:t>
          </a:r>
        </a:p>
      </xdr:txBody>
    </xdr:sp>
    <xdr:clientData/>
  </xdr:twoCellAnchor>
  <xdr:twoCellAnchor>
    <xdr:from>
      <xdr:col>2</xdr:col>
      <xdr:colOff>3133725</xdr:colOff>
      <xdr:row>5</xdr:row>
      <xdr:rowOff>38100</xdr:rowOff>
    </xdr:from>
    <xdr:to>
      <xdr:col>3</xdr:col>
      <xdr:colOff>1428750</xdr:colOff>
      <xdr:row>8</xdr:row>
      <xdr:rowOff>76200</xdr:rowOff>
    </xdr:to>
    <xdr:sp macro="" textlink="">
      <xdr:nvSpPr>
        <xdr:cNvPr id="8" name="Rectángul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7EF028-CCD0-467B-BD61-494B78AC3917}"/>
            </a:ext>
          </a:extLst>
        </xdr:cNvPr>
        <xdr:cNvSpPr/>
      </xdr:nvSpPr>
      <xdr:spPr>
        <a:xfrm>
          <a:off x="7277100" y="1085850"/>
          <a:ext cx="2705100" cy="6667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104775</xdr:rowOff>
    </xdr:from>
    <xdr:to>
      <xdr:col>2</xdr:col>
      <xdr:colOff>171450</xdr:colOff>
      <xdr:row>12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 3">
              <a:extLst>
                <a:ext uri="{FF2B5EF4-FFF2-40B4-BE49-F238E27FC236}">
                  <a16:creationId xmlns:a16="http://schemas.microsoft.com/office/drawing/2014/main" id="{22B0314C-4DC6-49AA-AD72-88BB3E310C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5350" y="1362075"/>
              <a:ext cx="3810000" cy="130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1975390</xdr:colOff>
      <xdr:row>5</xdr:row>
      <xdr:rowOff>26670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4516BE-6FDA-46C7-81A8-6341D2551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391"/>
        <a:stretch/>
      </xdr:blipFill>
      <xdr:spPr>
        <a:xfrm>
          <a:off x="0" y="0"/>
          <a:ext cx="9738265" cy="1122045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17</xdr:row>
      <xdr:rowOff>0</xdr:rowOff>
    </xdr:from>
    <xdr:to>
      <xdr:col>2</xdr:col>
      <xdr:colOff>2686051</xdr:colOff>
      <xdr:row>33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084E2A0-3B61-481D-9C05-E8D6B1DFF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457200</xdr:colOff>
      <xdr:row>6</xdr:row>
      <xdr:rowOff>104775</xdr:rowOff>
    </xdr:from>
    <xdr:to>
      <xdr:col>2</xdr:col>
      <xdr:colOff>2238375</xdr:colOff>
      <xdr:row>11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scala 3">
              <a:extLst>
                <a:ext uri="{FF2B5EF4-FFF2-40B4-BE49-F238E27FC236}">
                  <a16:creationId xmlns:a16="http://schemas.microsoft.com/office/drawing/2014/main" id="{8FD0B27B-DC3E-7157-E9F8-196D5E6DFB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cal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91100" y="1362075"/>
              <a:ext cx="1781175" cy="1000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2619375</xdr:colOff>
      <xdr:row>4</xdr:row>
      <xdr:rowOff>104775</xdr:rowOff>
    </xdr:from>
    <xdr:to>
      <xdr:col>2</xdr:col>
      <xdr:colOff>4324350</xdr:colOff>
      <xdr:row>7</xdr:row>
      <xdr:rowOff>57150</xdr:rowOff>
    </xdr:to>
    <xdr:sp macro="" textlink="">
      <xdr:nvSpPr>
        <xdr:cNvPr id="6" name="Rectá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4BFD9E-E208-4CF2-B12A-97E6E444BBF4}"/>
            </a:ext>
          </a:extLst>
        </xdr:cNvPr>
        <xdr:cNvSpPr/>
      </xdr:nvSpPr>
      <xdr:spPr>
        <a:xfrm>
          <a:off x="7153275" y="942975"/>
          <a:ext cx="1704975" cy="5810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Índice</a:t>
          </a:r>
        </a:p>
      </xdr:txBody>
    </xdr:sp>
    <xdr:clientData/>
  </xdr:twoCellAnchor>
  <xdr:twoCellAnchor>
    <xdr:from>
      <xdr:col>2</xdr:col>
      <xdr:colOff>2381250</xdr:colOff>
      <xdr:row>8</xdr:row>
      <xdr:rowOff>57150</xdr:rowOff>
    </xdr:from>
    <xdr:to>
      <xdr:col>3</xdr:col>
      <xdr:colOff>333375</xdr:colOff>
      <xdr:row>11</xdr:row>
      <xdr:rowOff>47625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6915150" y="1733550"/>
          <a:ext cx="30289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Nota: La información se presenta en </a:t>
          </a:r>
          <a:r>
            <a:rPr lang="es-MX" sz="1100" b="1"/>
            <a:t>pesos</a:t>
          </a:r>
          <a:r>
            <a:rPr lang="es-MX" sz="1100"/>
            <a:t> cuando se tienen ambos conceptos seleccionados en la escala.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6</xdr:row>
      <xdr:rowOff>104775</xdr:rowOff>
    </xdr:from>
    <xdr:to>
      <xdr:col>2</xdr:col>
      <xdr:colOff>57150</xdr:colOff>
      <xdr:row>12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 4">
              <a:extLst>
                <a:ext uri="{FF2B5EF4-FFF2-40B4-BE49-F238E27FC236}">
                  <a16:creationId xmlns:a16="http://schemas.microsoft.com/office/drawing/2014/main" id="{D51EC215-A69F-48CF-A708-4B7F22005D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124777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3051715</xdr:colOff>
      <xdr:row>5</xdr:row>
      <xdr:rowOff>26670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68FA74-734D-4D38-A93A-614C88DFF1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391"/>
        <a:stretch/>
      </xdr:blipFill>
      <xdr:spPr>
        <a:xfrm>
          <a:off x="0" y="0"/>
          <a:ext cx="9738265" cy="1122045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6</xdr:row>
      <xdr:rowOff>104775</xdr:rowOff>
    </xdr:from>
    <xdr:to>
      <xdr:col>2</xdr:col>
      <xdr:colOff>2057400</xdr:colOff>
      <xdr:row>11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Escala 4">
              <a:extLst>
                <a:ext uri="{FF2B5EF4-FFF2-40B4-BE49-F238E27FC236}">
                  <a16:creationId xmlns:a16="http://schemas.microsoft.com/office/drawing/2014/main" id="{573845C9-71F5-AEFB-30F0-45BB00E9EF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cal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38550" y="1247775"/>
              <a:ext cx="1828800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4</xdr:col>
      <xdr:colOff>571500</xdr:colOff>
      <xdr:row>1</xdr:row>
      <xdr:rowOff>28575</xdr:rowOff>
    </xdr:from>
    <xdr:to>
      <xdr:col>4</xdr:col>
      <xdr:colOff>2428875</xdr:colOff>
      <xdr:row>4</xdr:row>
      <xdr:rowOff>66675</xdr:rowOff>
    </xdr:to>
    <xdr:sp macro="" textlink="">
      <xdr:nvSpPr>
        <xdr:cNvPr id="5" name="Rectá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2A0F30-0B74-485E-93D7-E1724C152422}"/>
            </a:ext>
          </a:extLst>
        </xdr:cNvPr>
        <xdr:cNvSpPr/>
      </xdr:nvSpPr>
      <xdr:spPr>
        <a:xfrm>
          <a:off x="9934575" y="219075"/>
          <a:ext cx="1857375" cy="6096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Índice</a:t>
          </a:r>
        </a:p>
      </xdr:txBody>
    </xdr:sp>
    <xdr:clientData/>
  </xdr:twoCellAnchor>
  <xdr:twoCellAnchor>
    <xdr:from>
      <xdr:col>2</xdr:col>
      <xdr:colOff>2238375</xdr:colOff>
      <xdr:row>8</xdr:row>
      <xdr:rowOff>19050</xdr:rowOff>
    </xdr:from>
    <xdr:to>
      <xdr:col>3</xdr:col>
      <xdr:colOff>1028700</xdr:colOff>
      <xdr:row>11</xdr:row>
      <xdr:rowOff>9525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6953250" y="1695450"/>
          <a:ext cx="30289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Nota: La información se presenta en </a:t>
          </a:r>
          <a:r>
            <a:rPr lang="es-MX" sz="1100" b="1"/>
            <a:t>pesos</a:t>
          </a:r>
          <a:r>
            <a:rPr lang="es-MX" sz="1100"/>
            <a:t> cuando se tienen ambos conceptos seleccionados en la escala.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6</xdr:row>
      <xdr:rowOff>104775</xdr:rowOff>
    </xdr:from>
    <xdr:to>
      <xdr:col>2</xdr:col>
      <xdr:colOff>1171575</xdr:colOff>
      <xdr:row>12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 6">
              <a:extLst>
                <a:ext uri="{FF2B5EF4-FFF2-40B4-BE49-F238E27FC236}">
                  <a16:creationId xmlns:a16="http://schemas.microsoft.com/office/drawing/2014/main" id="{5E77EDCF-83F6-46A9-A5E9-20E9C53E6F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124777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70390</xdr:colOff>
      <xdr:row>5</xdr:row>
      <xdr:rowOff>26670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F6CD6D-2563-4928-88F9-6009F0D75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391"/>
        <a:stretch/>
      </xdr:blipFill>
      <xdr:spPr>
        <a:xfrm>
          <a:off x="0" y="0"/>
          <a:ext cx="9738265" cy="112204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18</xdr:row>
      <xdr:rowOff>104775</xdr:rowOff>
    </xdr:from>
    <xdr:to>
      <xdr:col>3</xdr:col>
      <xdr:colOff>1314450</xdr:colOff>
      <xdr:row>34</xdr:row>
      <xdr:rowOff>114299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DD6D02-E276-5A9F-68F4-400511C4B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219075</xdr:colOff>
      <xdr:row>5</xdr:row>
      <xdr:rowOff>85725</xdr:rowOff>
    </xdr:from>
    <xdr:to>
      <xdr:col>4</xdr:col>
      <xdr:colOff>38100</xdr:colOff>
      <xdr:row>8</xdr:row>
      <xdr:rowOff>123825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4AA71A-2C4B-4DAD-9A88-754EFD9F7EF8}"/>
            </a:ext>
          </a:extLst>
        </xdr:cNvPr>
        <xdr:cNvSpPr/>
      </xdr:nvSpPr>
      <xdr:spPr>
        <a:xfrm>
          <a:off x="5372100" y="1133475"/>
          <a:ext cx="2085975" cy="6667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Índice</a:t>
          </a:r>
        </a:p>
      </xdr:txBody>
    </xdr: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05439817" backgroundQuery="1" createdVersion="8" refreshedVersion="8" minRefreshableVersion="3" recordCount="0" supportSubquery="1" supportAdvancedDrill="1">
  <cacheSource type="external" connectionId="37"/>
  <cacheFields count="7">
    <cacheField name="[Clasificación Adm por Dependencia].[DEPENDENCIAS].[DEPENDENCIAS]" caption="DEPENDENCIAS" numFmtId="0" hierarchy="9" level="1">
      <sharedItems count="27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Cultura"/>
        <s v="Secretaría de Desarrollo Económico y Trabajo"/>
        <s v="Secretaría de Desarrollo Rural"/>
        <s v="Secretaría de Desarrollo Turístico"/>
        <s v="Secretaría de Economía"/>
        <s v="Secretaría de Educación"/>
        <s v="Secretaría de Gobernación"/>
        <s v="Secretaría de Igualdad Sustantiva"/>
        <s v="Secretaría de Infraestructura"/>
        <s v="Secretaría de la Función Públic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 Turismo"/>
        <s v="Secretaría del Deporte y Juventud"/>
      </sharedItems>
    </cacheField>
    <cacheField name="[Calendar].[Fecha].[Fecha]" caption="Fecha" numFmtId="0" level="1">
      <sharedItems containsSemiMixedTypes="0" containsNonDate="0" containsString="0"/>
    </cacheField>
    <cacheField name="[Measures].[Egresos devengados por Clasificación Admi por grupo]" caption="Egresos devengados por Clasificación Admi por grupo" numFmtId="0" hierarchy="78" level="32767"/>
    <cacheField name="[Egresos por Clasificación de Administración].[CAPITULO].[CAPITULO]" caption="CAPITULO" numFmtId="0" hierarchy="18" level="1">
      <sharedItems count="5">
        <s v="Organismos Constitucionalmente Autónomos"/>
        <s v="Otras Entidades Paraestatales y Organismos"/>
        <s v="Poder Ejecutivo"/>
        <s v="Poder Judicial"/>
        <s v="Poder Legislativo"/>
      </sharedItems>
    </cacheField>
    <cacheField name="[Measures].[Egresos devengados por Clasificación Admi por grupo del Año pasado]" caption="Egresos devengados por Clasificación Admi por grupo del Año pasado" numFmtId="0" hierarchy="99" level="32767"/>
    <cacheField name="[Escalas].[Escala].[Escala]" caption="Escala" numFmtId="0" hierarchy="53" level="1">
      <sharedItems containsSemiMixedTypes="0" containsNonDate="0" containsString="0"/>
    </cacheField>
    <cacheField name="[Measures].[Variación porcentual por grupo]" caption="Variación porcentual por grupo" numFmtId="0" hierarchy="100" level="32767"/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1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2" memberValueDatatype="130" unbalanced="0">
      <fieldsUsage count="2">
        <fieldUsage x="-1"/>
        <fieldUsage x="3"/>
      </fieldsUsage>
    </cacheHierarchy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>
      <fieldsUsage count="2">
        <fieldUsage x="-1"/>
        <fieldUsage x="5"/>
      </fieldsUsage>
    </cacheHierarchy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 oneField="1">
      <fieldsUsage count="1">
        <fieldUsage x="2"/>
      </fieldsUsage>
    </cacheHierarchy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 oneField="1">
      <fieldsUsage count="1">
        <fieldUsage x="4"/>
      </fieldsUsage>
    </cacheHierarchy>
    <cacheHierarchy uniqueName="[Measures].[Variación porcentual por grupo]" caption="Variación porcentual por grupo" measure="1" displayFolder="" measureGroup="Egresos por Clasificación de Administración" count="0" oneField="1">
      <fieldsUsage count="1">
        <fieldUsage x="6"/>
      </fieldsUsage>
    </cacheHierarchy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32986112" backgroundQuery="1" createdVersion="8" refreshedVersion="8" minRefreshableVersion="3" recordCount="0" supportSubquery="1" supportAdvancedDrill="1">
  <cacheSource type="external" connectionId="37"/>
  <cacheFields count="5">
    <cacheField name="[Clasificación Adm por Dependencia].[DEPENDENCIAS].[DEPENDENCIAS]" caption="DEPENDENCIAS" numFmtId="0" hierarchy="9" level="1">
      <sharedItems count="27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Cultura"/>
        <s v="Secretaría de Desarrollo Económico y Trabajo"/>
        <s v="Secretaría de Desarrollo Rural"/>
        <s v="Secretaría de Desarrollo Turístico"/>
        <s v="Secretaría de Economía"/>
        <s v="Secretaría de Educación"/>
        <s v="Secretaría de Gobernación"/>
        <s v="Secretaría de Igualdad Sustantiva"/>
        <s v="Secretaría de Infraestructura"/>
        <s v="Secretaría de la Función Públic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 Turismo"/>
        <s v="Secretaría del Deporte y Juventud"/>
      </sharedItems>
    </cacheField>
    <cacheField name="[Egresos por Clasificación de Administración].[CAPITULO].[CAPITULO]" caption="CAPITULO" numFmtId="0" hierarchy="18" level="1">
      <sharedItems containsSemiMixedTypes="0" containsNonDate="0" containsString="0"/>
    </cacheField>
    <cacheField name="[Calendar].[Fecha].[Fecha]" caption="Fecha" numFmtId="0" level="1">
      <sharedItems containsSemiMixedTypes="0" containsNonDate="0" containsString="0"/>
    </cacheField>
    <cacheField name="[Saldo de la deuda por tipo].[Concepto].[Concepto]" caption="Concepto" numFmtId="0" hierarchy="74" level="1">
      <sharedItems count="4">
        <s v="Bonos Cupón Cero"/>
        <s v="Deuda Avalada o Contingente"/>
        <s v="Deuda Directa"/>
        <s v="Deuda no Avalada"/>
      </sharedItems>
    </cacheField>
    <cacheField name="[Measures].[Proporción respecto al PIBE]" caption="Proporción respecto al PIBE" numFmtId="0" hierarchy="103" level="32767"/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2" memberValueDatatype="130" unbalanced="0">
      <fieldsUsage count="2">
        <fieldUsage x="-1"/>
        <fieldUsage x="1"/>
      </fieldsUsage>
    </cacheHierarchy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2" memberValueDatatype="130" unbalanced="0">
      <fieldsUsage count="2">
        <fieldUsage x="-1"/>
        <fieldUsage x="3"/>
      </fieldsUsage>
    </cacheHierarchy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 oneField="1">
      <fieldsUsage count="1">
        <fieldUsage x="4"/>
      </fieldsUsage>
    </cacheHierarchy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33912036" backgroundQuery="1" createdVersion="8" refreshedVersion="8" minRefreshableVersion="3" recordCount="0" supportSubquery="1" supportAdvancedDrill="1">
  <cacheSource type="external" connectionId="37"/>
  <cacheFields count="4">
    <cacheField name="[Clasificación Adm por Dependencia].[DEPENDENCIAS].[DEPENDENCIAS]" caption="DEPENDENCIAS" numFmtId="0" hierarchy="9" level="1">
      <sharedItems count="27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Cultura"/>
        <s v="Secretaría de Desarrollo Económico y Trabajo"/>
        <s v="Secretaría de Desarrollo Rural"/>
        <s v="Secretaría de Desarrollo Turístico"/>
        <s v="Secretaría de Economía"/>
        <s v="Secretaría de Educación"/>
        <s v="Secretaría de Gobernación"/>
        <s v="Secretaría de Igualdad Sustantiva"/>
        <s v="Secretaría de Infraestructura"/>
        <s v="Secretaría de la Función Públic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 Turismo"/>
        <s v="Secretaría del Deporte y Juventud"/>
      </sharedItems>
    </cacheField>
    <cacheField name="[Egresos por Clasificación de Administración].[CAPITULO].[CAPITULO]" caption="CAPITULO" numFmtId="0" hierarchy="18" level="1">
      <sharedItems containsSemiMixedTypes="0" containsNonDate="0" containsString="0"/>
    </cacheField>
    <cacheField name="[Calendar].[Fecha].[Fecha]" caption="Fecha" numFmtId="0" level="1">
      <sharedItems containsSemiMixedTypes="0" containsNonDate="0" containsString="0"/>
    </cacheField>
    <cacheField name="[Measures].[PIBE 2024 P/]" caption="PIBE 2024 P/" numFmtId="0" hierarchy="104" level="32767"/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2" memberValueDatatype="130" unbalanced="0">
      <fieldsUsage count="2">
        <fieldUsage x="-1"/>
        <fieldUsage x="1"/>
      </fieldsUsage>
    </cacheHierarchy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 oneField="1">
      <fieldsUsage count="1">
        <fieldUsage x="3"/>
      </fieldsUsage>
    </cacheHierarchy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Estadística" refreshedDate="46118.756993287039" backgroundQuery="1" createdVersion="8" refreshedVersion="6" minRefreshableVersion="3" recordCount="0" supportSubquery="1" supportAdvancedDrill="1">
  <cacheSource type="external" connectionId="37"/>
  <cacheFields count="10">
    <cacheField name="[Clasificación Adm por Dependencia].[DEPENDENCIAS].[DEPENDENCIAS]" caption="DEPENDENCIAS" numFmtId="0" hierarchy="9" level="1">
      <sharedItems count="27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Cultura"/>
        <s v="Secretaría de Desarrollo Económico y Trabajo"/>
        <s v="Secretaría de Desarrollo Rural"/>
        <s v="Secretaría de Desarrollo Turístico"/>
        <s v="Secretaría de Economía"/>
        <s v="Secretaría de Educación"/>
        <s v="Secretaría de Gobernación"/>
        <s v="Secretaría de Igualdad Sustantiva"/>
        <s v="Secretaría de Infraestructura"/>
        <s v="Secretaría de la Función Públic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 Turismo"/>
        <s v="Secretaría del Deporte y Juventud"/>
      </sharedItems>
    </cacheField>
    <cacheField name="[Egresos por Clasificación de Administración].[CAPITULO].[CAPITULO]" caption="CAPITULO" numFmtId="0" hierarchy="18" level="1">
      <sharedItems containsSemiMixedTypes="0" containsNonDate="0" containsString="0"/>
    </cacheField>
    <cacheField name="[Measures].[Egresos devengados por funcional del gasto]" caption="Egresos devengados por funcional del gasto" numFmtId="0" hierarchy="79" level="32767"/>
    <cacheField name="[Egresos por Funcionalidad del Gasto].[FINALIDAD].[FINALIDAD]" caption="FINALIDAD" numFmtId="0" hierarchy="28" level="1">
      <sharedItems count="4">
        <s v="Desarrollo Económico"/>
        <s v="Desarrollo Social"/>
        <s v="Gobierno"/>
        <s v="Otras No Clasificadas en Funciones Anteriores"/>
      </sharedItems>
    </cacheField>
    <cacheField name="[Calendar].[Fecha].[Fecha]" caption="Fecha" numFmtId="0" level="1">
      <sharedItems containsSemiMixedTypes="0" containsNonDate="0" containsString="0"/>
    </cacheField>
    <cacheField name="[Measures].[Egresos devengados por funcional del gasto del Año Pasado]" caption="Egresos devengados por funcional del gasto del Año Pasado" numFmtId="0" hierarchy="80" level="32767"/>
    <cacheField name="[Egresos por Funcionalidad del Gasto].[IDENTIFICADOR_DEL_GASTO].[IDENTIFICADOR_DEL_GASTO]" caption="IDENTIFICADOR_DEL_GASTO" numFmtId="0" hierarchy="27" level="1">
      <sharedItems count="2">
        <s v="Gasto  Etiquetado"/>
        <s v="Gasto No Etiquetado"/>
      </sharedItems>
    </cacheField>
    <cacheField name="[Escalas].[Escala].[Escala]" caption="Escala" numFmtId="0" hierarchy="53" level="1">
      <sharedItems containsSemiMixedTypes="0" containsNonDate="0" containsString="0"/>
    </cacheField>
    <cacheField name="[Measures].[Variación porcentual por funcionalidad]" caption="Variación porcentual por funcionalidad" numFmtId="0" hierarchy="82" level="32767"/>
    <cacheField name="Dummy0" numFmtId="0" hierarchy="11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4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2" memberValueDatatype="130" unbalanced="0">
      <fieldsUsage count="2">
        <fieldUsage x="-1"/>
        <fieldUsage x="1"/>
      </fieldsUsage>
    </cacheHierarchy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2" memberValueDatatype="130" unbalanced="0">
      <fieldsUsage count="2">
        <fieldUsage x="-1"/>
        <fieldUsage x="6"/>
      </fieldsUsage>
    </cacheHierarchy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2" memberValueDatatype="130" unbalanced="0">
      <fieldsUsage count="2">
        <fieldUsage x="-1"/>
        <fieldUsage x="3"/>
      </fieldsUsage>
    </cacheHierarchy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>
      <fieldsUsage count="2">
        <fieldUsage x="-1"/>
        <fieldUsage x="7"/>
      </fieldsUsage>
    </cacheHierarchy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 oneField="1">
      <fieldsUsage count="1">
        <fieldUsage x="2"/>
      </fieldsUsage>
    </cacheHierarchy>
    <cacheHierarchy uniqueName="[Measures].[Egresos devengados por funcional del gasto del Año Pasado]" caption="Egresos devengados por funcional del gasto del Año Pasado" measure="1" displayFolder="" measureGroup="Egresos por Funcionalidad del Gasto" count="0" oneField="1">
      <fieldsUsage count="1">
        <fieldUsage x="5"/>
      </fieldsUsage>
    </cacheHierarchy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 oneField="1">
      <fieldsUsage count="1">
        <fieldUsage x="8"/>
      </fieldsUsage>
    </cacheHierarchy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  <cacheHierarchy uniqueName="Dummy0" caption="Fecha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Estadística" refreshedDate="46119.456023495368" backgroundQuery="1" createdVersion="8" refreshedVersion="6" minRefreshableVersion="3" recordCount="0" supportSubquery="1" supportAdvancedDrill="1">
  <cacheSource type="external" connectionId="37"/>
  <cacheFields count="8">
    <cacheField name="[Clasificación Adm por Dependencia].[DEPENDENCIAS].[DEPENDENCIAS]" caption="DEPENDENCIAS" numFmtId="0" hierarchy="9" level="1">
      <sharedItems count="22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Desarrollo Económico y Trabajo"/>
        <s v="Secretaría de Desarrollo Turístico"/>
        <s v="Secretaría de Economía"/>
        <s v="Secretaría de Educación"/>
        <s v="Secretaría de Gobernación"/>
        <s v="Secretaría de Infraestructur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l Deporte y Juventud"/>
      </sharedItems>
    </cacheField>
    <cacheField name="[Calendar].[Fecha].[Fecha]" caption="Fecha" numFmtId="0" level="1">
      <sharedItems containsSemiMixedTypes="0" containsNonDate="0" containsString="0"/>
    </cacheField>
    <cacheField name="[Measures].[Ingresos recuadados por Fuente de Financiamiento]" caption="Ingresos recuadados por Fuente de Financiamiento" numFmtId="0" hierarchy="91" level="32767"/>
    <cacheField name="[Measures].[Ingresos recuadados por Fuente de Financiamiento del Año Pasado]" caption="Ingresos recuadados por Fuente de Financiamiento del Año Pasado" numFmtId="0" hierarchy="92" level="32767"/>
    <cacheField name="[Ingresos Detallado por fuente de finan].[NIVEL_1].[NIVEL_1]" caption="NIVEL_1" numFmtId="0" hierarchy="61" level="1">
      <sharedItems count="2">
        <s v="Ingresos de libre disposición"/>
        <s v="Transferencias Federales Etiquetadas"/>
      </sharedItems>
    </cacheField>
    <cacheField name="[Ingresos Detallado por fuente de finan].[NIVEL_2].[NIVEL_2]" caption="NIVEL_2" numFmtId="0" hierarchy="62" level="1">
      <sharedItems count="16">
        <s v="A. Impuestos"/>
        <s v="B. Cuotas y Aportaciones de Seguridad Social"/>
        <s v="C. Contribuciones de Mejoras"/>
        <s v="D. Derechos"/>
        <s v="E. Productos"/>
        <s v="F. Aprovechamientos"/>
        <s v="G. Ingresos por Ventas de Bienes y Servicios"/>
        <s v="H. Participaciones"/>
        <s v="I. Incentivos Derivados de la Colaboración Fiscal"/>
        <s v="J) Transferencias y Asignaciones"/>
        <s v="K) Convenios"/>
        <s v="L) Otros Ingresos de Libre Disposición"/>
        <s v="A. Aportaciones"/>
        <s v="B. Convenios"/>
        <s v="C. Fondos Distintos de Aportaciones"/>
        <s v="E. Otras Transferencias Federales Etiquetadas"/>
      </sharedItems>
    </cacheField>
    <cacheField name="[Measures].[Variación porcentual de Ingresos recaudados]" caption="Variación porcentual de Ingresos recaudados" numFmtId="0" hierarchy="94" level="32767"/>
    <cacheField name="[Escalas].[Escala].[Escala]" caption="Escala" numFmtId="0" hierarchy="53" level="1">
      <sharedItems containsSemiMixedTypes="0" containsNonDate="0" containsString="0"/>
    </cacheField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1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>
      <fieldsUsage count="2">
        <fieldUsage x="-1"/>
        <fieldUsage x="7"/>
      </fieldsUsage>
    </cacheHierarchy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2" memberValueDatatype="130" unbalanced="0">
      <fieldsUsage count="2">
        <fieldUsage x="-1"/>
        <fieldUsage x="4"/>
      </fieldsUsage>
    </cacheHierarchy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2" memberValueDatatype="130" unbalanced="0">
      <fieldsUsage count="2">
        <fieldUsage x="-1"/>
        <fieldUsage x="5"/>
      </fieldsUsage>
    </cacheHierarchy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 oneField="1">
      <fieldsUsage count="1">
        <fieldUsage x="2"/>
      </fieldsUsage>
    </cacheHierarchy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 oneField="1">
      <fieldsUsage count="1">
        <fieldUsage x="3"/>
      </fieldsUsage>
    </cacheHierarchy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 oneField="1">
      <fieldsUsage count="1">
        <fieldUsage x="6"/>
      </fieldsUsage>
    </cacheHierarchy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Estadística" refreshedDate="46119.456023726852" backgroundQuery="1" createdVersion="8" refreshedVersion="6" minRefreshableVersion="3" recordCount="0" supportSubquery="1" supportAdvancedDrill="1">
  <cacheSource type="external" connectionId="37"/>
  <cacheFields count="6">
    <cacheField name="[Clasificación Adm por Dependencia].[DEPENDENCIAS].[DEPENDENCIAS]" caption="DEPENDENCIAS" numFmtId="0" hierarchy="9" level="1">
      <sharedItems count="22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Desarrollo Económico y Trabajo"/>
        <s v="Secretaría de Desarrollo Turístico"/>
        <s v="Secretaría de Economía"/>
        <s v="Secretaría de Educación"/>
        <s v="Secretaría de Gobernación"/>
        <s v="Secretaría de Infraestructur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l Deporte y Juventud"/>
      </sharedItems>
    </cacheField>
    <cacheField name="[Calendar].[Fecha].[Fecha]" caption="Fecha" numFmtId="0" level="1">
      <sharedItems containsSemiMixedTypes="0" containsNonDate="0" containsString="0"/>
    </cacheField>
    <cacheField name="[Ingresos Detallado por fuente de finan].[NIVEL_1].[NIVEL_1]" caption="NIVEL_1" numFmtId="0" hierarchy="61" level="1">
      <sharedItems count="2">
        <s v="Ingresos de libre disposición"/>
        <s v="Transferencias Federales Etiquetadas"/>
      </sharedItems>
    </cacheField>
    <cacheField name="[Measures].[Total de Ingresos estimados]" caption="Total de Ingresos estimados" numFmtId="0" hierarchy="105" level="32767"/>
    <cacheField name="[Ingresos_Estimados].[Fecha].[Fecha]" caption="Fecha" numFmtId="0" hierarchy="70" level="1">
      <sharedItems containsSemiMixedTypes="0" containsNonDate="0" containsString="0"/>
    </cacheField>
    <cacheField name="[Escalas].[Escala].[Escala]" caption="Escala" numFmtId="0" hierarchy="53" level="1">
      <sharedItems containsSemiMixedTypes="0" containsNonDate="0" containsString="0"/>
    </cacheField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1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>
      <fieldsUsage count="2">
        <fieldUsage x="-1"/>
        <fieldUsage x="5"/>
      </fieldsUsage>
    </cacheHierarchy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2" memberValueDatatype="130" unbalanced="0">
      <fieldsUsage count="2">
        <fieldUsage x="-1"/>
        <fieldUsage x="2"/>
      </fieldsUsage>
    </cacheHierarchy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2" memberValueDatatype="7" unbalanced="0">
      <fieldsUsage count="2">
        <fieldUsage x="-1"/>
        <fieldUsage x="4"/>
      </fieldsUsage>
    </cacheHierarchy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 oneField="1">
      <fieldsUsage count="1">
        <fieldUsage x="3"/>
      </fieldsUsage>
    </cacheHierarchy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saveData="0" refreshedBy="Estadística" refreshedDate="46119.461319097223" backgroundQuery="1" createdVersion="8" refreshedVersion="6" minRefreshableVersion="3" recordCount="0" supportSubquery="1" supportAdvancedDrill="1">
  <cacheSource type="external" connectionId="37"/>
  <cacheFields count="4">
    <cacheField name="[Clasificación Adm por Dependencia].[DEPENDENCIAS].[DEPENDENCIAS]" caption="DEPENDENCIAS" numFmtId="0" hierarchy="9" level="1">
      <sharedItems count="22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Desarrollo Económico y Trabajo"/>
        <s v="Secretaría de Desarrollo Turístico"/>
        <s v="Secretaría de Economía"/>
        <s v="Secretaría de Educación"/>
        <s v="Secretaría de Gobernación"/>
        <s v="Secretaría de Infraestructur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l Deporte y Juventud"/>
      </sharedItems>
    </cacheField>
    <cacheField name="[Measures].[Egresos devengados por Dependencia]" caption="Egresos devengados por Dependencia" numFmtId="0" hierarchy="77" level="32767"/>
    <cacheField name="[Calendar].[Fecha].[Fecha]" caption="Fecha" numFmtId="0" level="1">
      <sharedItems containsSemiMixedTypes="0" containsNonDate="0" containsString="0"/>
    </cacheField>
    <cacheField name="[Escalas].[Escala].[Escala]" caption="Escala" numFmtId="0" hierarchy="53" level="1">
      <sharedItems containsSemiMixedTypes="0" containsNonDate="0" containsString="0"/>
    </cacheField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>
      <fieldsUsage count="2">
        <fieldUsage x="-1"/>
        <fieldUsage x="3"/>
      </fieldsUsage>
    </cacheHierarchy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 oneField="1">
      <fieldsUsage count="1">
        <fieldUsage x="1"/>
      </fieldsUsage>
    </cacheHierarchy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491898147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2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2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503653297"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49884259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65867848"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03240739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713827630"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07291665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792387958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10532405" backgroundQuery="1" createdVersion="8" refreshedVersion="8" minRefreshableVersion="3" recordCount="0" supportSubquery="1" supportAdvancedDrill="1">
  <cacheSource type="external" connectionId="37"/>
  <cacheFields count="3">
    <cacheField name="[Clasificación Adm por Dependencia].[DEPENDENCIAS].[DEPENDENCIAS]" caption="DEPENDENCIAS" numFmtId="0" hierarchy="9" level="1">
      <sharedItems count="22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Desarrollo Económico y Trabajo"/>
        <s v="Secretaría de Desarrollo Turístico"/>
        <s v="Secretaría de Economía"/>
        <s v="Secretaría de Educación"/>
        <s v="Secretaría de Gobernación"/>
        <s v="Secretaría de Infraestructur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l Deporte y Juventud"/>
      </sharedItems>
    </cacheField>
    <cacheField name="[Measures].[Egresos devengados por Dependencia]" caption="Egresos devengados por Dependencia" numFmtId="0" hierarchy="77" level="32767"/>
    <cacheField name="[Calendar].[Fecha].[Fecha]" caption="Fecha" numFmtId="0" level="1">
      <sharedItems containsSemiMixedTypes="0" containsNonDate="0" containsString="0"/>
    </cacheField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 oneField="1">
      <fieldsUsage count="1">
        <fieldUsage x="1"/>
      </fieldsUsage>
    </cacheHierarchy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14467592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934313618"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19097219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088053523"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2164352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248807457"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25115738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542749975"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492592593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92609932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499421298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311743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04050924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57083062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07754627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31004226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12268522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53321666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16666663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92778458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13541669" backgroundQuery="1" createdVersion="8" refreshedVersion="8" minRefreshableVersion="3" recordCount="0" supportSubquery="1" supportAdvancedDrill="1">
  <cacheSource type="external" connectionId="37"/>
  <cacheFields count="6">
    <cacheField name="[Clasificación Adm por Dependencia].[DEPENDENCIAS].[DEPENDENCIAS]" caption="DEPENDENCIAS" numFmtId="0" hierarchy="9" level="1">
      <sharedItems count="27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Cultura"/>
        <s v="Secretaría de Desarrollo Económico y Trabajo"/>
        <s v="Secretaría de Desarrollo Rural"/>
        <s v="Secretaría de Desarrollo Turístico"/>
        <s v="Secretaría de Economía"/>
        <s v="Secretaría de Educación"/>
        <s v="Secretaría de Gobernación"/>
        <s v="Secretaría de Igualdad Sustantiva"/>
        <s v="Secretaría de Infraestructura"/>
        <s v="Secretaría de la Función Públic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 Turismo"/>
        <s v="Secretaría del Deporte y Juventud"/>
      </sharedItems>
    </cacheField>
    <cacheField name="[Egresos por Clasificación de Administración].[CAPITULO].[CAPITULO]" caption="CAPITULO" numFmtId="0" hierarchy="18" level="1">
      <sharedItems containsSemiMixedTypes="0" containsNonDate="0" containsString="0"/>
    </cacheField>
    <cacheField name="[Egresos por Funcionalidad del Gasto].[FINALIDAD].[FINALIDAD]" caption="FINALIDAD" numFmtId="0" hierarchy="28" level="1">
      <sharedItems count="4">
        <s v="Desarrollo Económico"/>
        <s v="Desarrollo Social"/>
        <s v="Gobierno"/>
        <s v="Otras No Clasificadas en Funciones Anteriores"/>
      </sharedItems>
    </cacheField>
    <cacheField name="[Calendar].[Fecha].[Fecha]" caption="Fecha" numFmtId="0" level="1">
      <sharedItems containsSemiMixedTypes="0" containsNonDate="0" containsString="0"/>
    </cacheField>
    <cacheField name="[Measures].[Variación porcentual por funcionalidad]" caption="Variación porcentual por funcionalidad" numFmtId="0" hierarchy="82" level="32767"/>
    <cacheField name="[Measures].[Egresos devengados por funcional del gasto]" caption="Egresos devengados por funcional del gasto" numFmtId="0" hierarchy="79" level="32767"/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3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2" memberValueDatatype="130" unbalanced="0">
      <fieldsUsage count="2">
        <fieldUsage x="-1"/>
        <fieldUsage x="1"/>
      </fieldsUsage>
    </cacheHierarchy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2" memberValueDatatype="130" unbalanced="0">
      <fieldsUsage count="2">
        <fieldUsage x="-1"/>
        <fieldUsage x="2"/>
      </fieldsUsage>
    </cacheHierarchy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 oneField="1">
      <fieldsUsage count="1">
        <fieldUsage x="5"/>
      </fieldsUsage>
    </cacheHierarchy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 oneField="1">
      <fieldsUsage count="1">
        <fieldUsage x="4"/>
      </fieldsUsage>
    </cacheHierarchy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22106482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943059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25462961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36093850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29166664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61646958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31481481" backgroundQuery="1" createdVersion="3" refreshedVersion="8" minRefreshableVersion="3" recordCount="0" supportSubquery="1" supportAdvancedDrill="1">
  <cacheSource type="external" connectionId="3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0" memberValueDatatype="130" unbalanced="0"/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0" memberValueDatatype="130" unbalanced="0"/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5299837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15277778" backgroundQuery="1" createdVersion="8" refreshedVersion="8" minRefreshableVersion="3" recordCount="0" supportSubquery="1" supportAdvancedDrill="1">
  <cacheSource type="external" connectionId="37"/>
  <cacheFields count="7">
    <cacheField name="[Clasificación Adm por Dependencia].[DEPENDENCIAS].[DEPENDENCIAS]" caption="DEPENDENCIAS" numFmtId="0" hierarchy="9" level="1">
      <sharedItems count="27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Cultura"/>
        <s v="Secretaría de Desarrollo Económico y Trabajo"/>
        <s v="Secretaría de Desarrollo Rural"/>
        <s v="Secretaría de Desarrollo Turístico"/>
        <s v="Secretaría de Economía"/>
        <s v="Secretaría de Educación"/>
        <s v="Secretaría de Gobernación"/>
        <s v="Secretaría de Igualdad Sustantiva"/>
        <s v="Secretaría de Infraestructura"/>
        <s v="Secretaría de la Función Públic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 Turismo"/>
        <s v="Secretaría del Deporte y Juventud"/>
      </sharedItems>
    </cacheField>
    <cacheField name="[Egresos por Clasificación de Administración].[CAPITULO].[CAPITULO]" caption="CAPITULO" numFmtId="0" hierarchy="18" level="1">
      <sharedItems containsSemiMixedTypes="0" containsNonDate="0" containsString="0"/>
    </cacheField>
    <cacheField name="[Measures].[Egresos devengados por funcional del gasto]" caption="Egresos devengados por funcional del gasto" numFmtId="0" hierarchy="79" level="32767"/>
    <cacheField name="[Egresos por Funcionalidad del Gasto].[FINALIDAD].[FINALIDAD]" caption="FINALIDAD" numFmtId="0" hierarchy="28" level="1">
      <sharedItems count="4">
        <s v="Desarrollo Económico"/>
        <s v="Desarrollo Social"/>
        <s v="Gobierno"/>
        <s v="Otras No Clasificadas en Funciones Anteriores"/>
      </sharedItems>
    </cacheField>
    <cacheField name="[Calendar].[Fecha].[Fecha]" caption="Fecha" numFmtId="0" level="1">
      <sharedItems containsSemiMixedTypes="0" containsNonDate="0" containsString="0"/>
    </cacheField>
    <cacheField name="[Measures].[Egresos devengados por funcional del gasto del Año Pasado]" caption="Egresos devengados por funcional del gasto del Año Pasado" numFmtId="0" hierarchy="80" level="32767"/>
    <cacheField name="[Escalas].[Escala].[Escala]" caption="Escala" numFmtId="0" hierarchy="53" level="1">
      <sharedItems containsSemiMixedTypes="0" containsNonDate="0" containsString="0"/>
    </cacheField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4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2" memberValueDatatype="130" unbalanced="0">
      <fieldsUsage count="2">
        <fieldUsage x="-1"/>
        <fieldUsage x="1"/>
      </fieldsUsage>
    </cacheHierarchy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2" memberValueDatatype="130" unbalanced="0">
      <fieldsUsage count="2">
        <fieldUsage x="-1"/>
        <fieldUsage x="3"/>
      </fieldsUsage>
    </cacheHierarchy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>
      <fieldsUsage count="2">
        <fieldUsage x="-1"/>
        <fieldUsage x="6"/>
      </fieldsUsage>
    </cacheHierarchy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 oneField="1">
      <fieldsUsage count="1">
        <fieldUsage x="2"/>
      </fieldsUsage>
    </cacheHierarchy>
    <cacheHierarchy uniqueName="[Measures].[Egresos devengados por funcional del gasto del Año Pasado]" caption="Egresos devengados por funcional del gasto del Año Pasado" measure="1" displayFolder="" measureGroup="Egresos por Funcionalidad del Gasto" count="0" oneField="1">
      <fieldsUsage count="1">
        <fieldUsage x="5"/>
      </fieldsUsage>
    </cacheHierarchy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18171295" backgroundQuery="1" createdVersion="8" refreshedVersion="8" minRefreshableVersion="3" recordCount="0" supportSubquery="1" supportAdvancedDrill="1">
  <cacheSource type="external" connectionId="37"/>
  <cacheFields count="7">
    <cacheField name="[Clasificación Adm por Dependencia].[DEPENDENCIAS].[DEPENDENCIAS]" caption="DEPENDENCIAS" numFmtId="0" hierarchy="9" level="1">
      <sharedItems count="27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Cultura"/>
        <s v="Secretaría de Desarrollo Económico y Trabajo"/>
        <s v="Secretaría de Desarrollo Rural"/>
        <s v="Secretaría de Desarrollo Turístico"/>
        <s v="Secretaría de Economía"/>
        <s v="Secretaría de Educación"/>
        <s v="Secretaría de Gobernación"/>
        <s v="Secretaría de Igualdad Sustantiva"/>
        <s v="Secretaría de Infraestructura"/>
        <s v="Secretaría de la Función Públic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 Turismo"/>
        <s v="Secretaría del Deporte y Juventud"/>
      </sharedItems>
    </cacheField>
    <cacheField name="[Egresos por Clasificación de Administración].[CAPITULO].[CAPITULO]" caption="CAPITULO" numFmtId="0" hierarchy="18" level="1">
      <sharedItems containsSemiMixedTypes="0" containsNonDate="0" containsString="0"/>
    </cacheField>
    <cacheField name="[Calendar].[Fecha].[Fecha]" caption="Fecha" numFmtId="0" level="1">
      <sharedItems containsSemiMixedTypes="0" containsNonDate="0" containsString="0"/>
    </cacheField>
    <cacheField name="[Egresos por Tipo de Gasto].[TIPO_GASTO].[TIPO_GASTO]" caption="TIPO_GASTO" numFmtId="0" hierarchy="46" level="1">
      <sharedItems count="5">
        <s v="Amortización de la Deuda y Disminución de Pasivos"/>
        <s v="Gasto Corriente"/>
        <s v="Gasto de Capital"/>
        <s v="Participaciones"/>
        <s v="Pensiones y Jubilaciones"/>
      </sharedItems>
    </cacheField>
    <cacheField name="[Measures].[Egresos devengados por Tipo de gasto]" caption="Egresos devengados por Tipo de gasto" numFmtId="0" hierarchy="83" level="32767"/>
    <cacheField name="[Measures].[Variación porcentual por tipo de gasto]" caption="Variación porcentual por tipo de gasto" numFmtId="0" hierarchy="86" level="32767"/>
    <cacheField name="[Measures].[Egresos devengados por Tipo de gasto del Año Pasado]" caption="Egresos devengados por Tipo de gasto del Año Pasado" numFmtId="0" hierarchy="84" level="32767"/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2" memberValueDatatype="130" unbalanced="0">
      <fieldsUsage count="2">
        <fieldUsage x="-1"/>
        <fieldUsage x="1"/>
      </fieldsUsage>
    </cacheHierarchy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2" memberValueDatatype="130" unbalanced="0">
      <fieldsUsage count="2">
        <fieldUsage x="-1"/>
        <fieldUsage x="3"/>
      </fieldsUsage>
    </cacheHierarchy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 oneField="1">
      <fieldsUsage count="1">
        <fieldUsage x="4"/>
      </fieldsUsage>
    </cacheHierarchy>
    <cacheHierarchy uniqueName="[Measures].[Egresos devengados por Tipo de gasto del Año Pasado]" caption="Egresos devengados por Tipo de gasto del Año Pasado" measure="1" displayFolder="" measureGroup="Egresos por Tipo de Gasto" count="0" oneField="1">
      <fieldsUsage count="1">
        <fieldUsage x="6"/>
      </fieldsUsage>
    </cacheHierarchy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 oneField="1">
      <fieldsUsage count="1">
        <fieldUsage x="5"/>
      </fieldsUsage>
    </cacheHierarchy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2002315" backgroundQuery="1" createdVersion="8" refreshedVersion="8" minRefreshableVersion="3" recordCount="0" supportSubquery="1" supportAdvancedDrill="1">
  <cacheSource type="external" connectionId="37"/>
  <cacheFields count="7">
    <cacheField name="[Clasificación Adm por Dependencia].[DEPENDENCIAS].[DEPENDENCIAS]" caption="DEPENDENCIAS" numFmtId="0" hierarchy="9" level="1">
      <sharedItems count="27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Cultura"/>
        <s v="Secretaría de Desarrollo Económico y Trabajo"/>
        <s v="Secretaría de Desarrollo Rural"/>
        <s v="Secretaría de Desarrollo Turístico"/>
        <s v="Secretaría de Economía"/>
        <s v="Secretaría de Educación"/>
        <s v="Secretaría de Gobernación"/>
        <s v="Secretaría de Igualdad Sustantiva"/>
        <s v="Secretaría de Infraestructura"/>
        <s v="Secretaría de la Función Públic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 Turismo"/>
        <s v="Secretaría del Deporte y Juventud"/>
      </sharedItems>
    </cacheField>
    <cacheField name="[Egresos por Clasificación de Administración].[CAPITULO].[CAPITULO]" caption="CAPITULO" numFmtId="0" hierarchy="18" level="1">
      <sharedItems containsSemiMixedTypes="0" containsNonDate="0" containsString="0"/>
    </cacheField>
    <cacheField name="[Calendar].[Fecha].[Fecha]" caption="Fecha" numFmtId="0" level="1">
      <sharedItems containsSemiMixedTypes="0" containsNonDate="0" containsString="0"/>
    </cacheField>
    <cacheField name="[Egresos por Tipo de Gasto].[TIPO_GASTO].[TIPO_GASTO]" caption="TIPO_GASTO" numFmtId="0" hierarchy="46" level="1">
      <sharedItems count="5">
        <s v="Amortización de la Deuda y Disminución de Pasivos"/>
        <s v="Gasto Corriente"/>
        <s v="Gasto de Capital"/>
        <s v="Participaciones"/>
        <s v="Pensiones y Jubilaciones"/>
      </sharedItems>
    </cacheField>
    <cacheField name="[Measures].[Egresos devengados por Tipo de gasto]" caption="Egresos devengados por Tipo de gasto" numFmtId="0" hierarchy="83" level="32767"/>
    <cacheField name="[Measures].[Egresos devengados por Tipo de gasto del Año Pasado]" caption="Egresos devengados por Tipo de gasto del Año Pasado" numFmtId="0" hierarchy="84" level="32767"/>
    <cacheField name="[Escalas].[Escala].[Escala]" caption="Escala" numFmtId="0" hierarchy="53" level="1">
      <sharedItems containsSemiMixedTypes="0" containsNonDate="0" containsString="0"/>
    </cacheField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2" memberValueDatatype="130" unbalanced="0">
      <fieldsUsage count="2">
        <fieldUsage x="-1"/>
        <fieldUsage x="1"/>
      </fieldsUsage>
    </cacheHierarchy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2" memberValueDatatype="130" unbalanced="0">
      <fieldsUsage count="2">
        <fieldUsage x="-1"/>
        <fieldUsage x="3"/>
      </fieldsUsage>
    </cacheHierarchy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>
      <fieldsUsage count="2">
        <fieldUsage x="-1"/>
        <fieldUsage x="6"/>
      </fieldsUsage>
    </cacheHierarchy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 oneField="1">
      <fieldsUsage count="1">
        <fieldUsage x="4"/>
      </fieldsUsage>
    </cacheHierarchy>
    <cacheHierarchy uniqueName="[Measures].[Egresos devengados por Tipo de gasto del Año Pasado]" caption="Egresos devengados por Tipo de gasto del Año Pasado" measure="1" displayFolder="" measureGroup="Egresos por Tipo de Gasto" count="0" oneField="1">
      <fieldsUsage count="1">
        <fieldUsage x="5"/>
      </fieldsUsage>
    </cacheHierarchy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23495368" backgroundQuery="1" createdVersion="8" refreshedVersion="8" minRefreshableVersion="3" recordCount="0" supportSubquery="1" supportAdvancedDrill="1">
  <cacheSource type="external" connectionId="37"/>
  <cacheFields count="8">
    <cacheField name="[Clasificación Adm por Dependencia].[DEPENDENCIAS].[DEPENDENCIAS]" caption="DEPENDENCIAS" numFmtId="0" hierarchy="9" level="1">
      <sharedItems count="27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Cultura"/>
        <s v="Secretaría de Desarrollo Económico y Trabajo"/>
        <s v="Secretaría de Desarrollo Rural"/>
        <s v="Secretaría de Desarrollo Turístico"/>
        <s v="Secretaría de Economía"/>
        <s v="Secretaría de Educación"/>
        <s v="Secretaría de Gobernación"/>
        <s v="Secretaría de Igualdad Sustantiva"/>
        <s v="Secretaría de Infraestructura"/>
        <s v="Secretaría de la Función Públic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 Turismo"/>
        <s v="Secretaría del Deporte y Juventud"/>
      </sharedItems>
    </cacheField>
    <cacheField name="[Egresos por Clasificación de Administración].[CAPITULO].[CAPITULO]" caption="CAPITULO" numFmtId="0" hierarchy="18" level="1">
      <sharedItems containsSemiMixedTypes="0" containsNonDate="0" containsString="0"/>
    </cacheField>
    <cacheField name="[Calendar].[Fecha].[Fecha]" caption="Fecha" numFmtId="0" level="1">
      <sharedItems containsSemiMixedTypes="0" containsNonDate="0" containsString="0"/>
    </cacheField>
    <cacheField name="[Measures].[Egresos devengados por Objeto de Gasto]" caption="Egresos devengados por Objeto de Gasto" numFmtId="0" hierarchy="87" level="32767"/>
    <cacheField name="[Egresos por Objeto de Gasto].[GRUPO_RUBRO].[GRUPO_RUBRO]" caption="GRUPO_RUBRO" numFmtId="0" hierarchy="37" level="1">
      <sharedItems count="9">
        <s v="Bienes Muebles, Inmuebles e Intangibles"/>
        <s v="Deuda Pública"/>
        <s v="Inversión Pública"/>
        <s v="Inversiones Financieras y  Otras Provisiones"/>
        <s v="Materiales y Suministros"/>
        <s v="Participaciones y Aportaciones"/>
        <s v="Servicios Generales"/>
        <s v="Servicios Personales"/>
        <s v="Transferencias, Asignaciones, Subsidios y Otras Ayudas"/>
      </sharedItems>
    </cacheField>
    <cacheField name="[Measures].[Egresos devengados por Objeto de Gasto del Año Pasado]" caption="Egresos devengados por Objeto de Gasto del Año Pasado" numFmtId="0" hierarchy="88" level="32767"/>
    <cacheField name="[Measures].[Variación porcentual por objeto de gasto]" caption="Variación porcentual por objeto de gasto" numFmtId="0" hierarchy="90" level="32767"/>
    <cacheField name="[Escalas].[Escala].[Escala]" caption="Escala" numFmtId="0" hierarchy="53" level="1">
      <sharedItems containsSemiMixedTypes="0" containsNonDate="0" containsString="0"/>
    </cacheField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2" memberValueDatatype="130" unbalanced="0">
      <fieldsUsage count="2">
        <fieldUsage x="-1"/>
        <fieldUsage x="1"/>
      </fieldsUsage>
    </cacheHierarchy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2" memberValueDatatype="130" unbalanced="0">
      <fieldsUsage count="2">
        <fieldUsage x="-1"/>
        <fieldUsage x="4"/>
      </fieldsUsage>
    </cacheHierarchy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>
      <fieldsUsage count="2">
        <fieldUsage x="-1"/>
        <fieldUsage x="7"/>
      </fieldsUsage>
    </cacheHierarchy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 oneField="1">
      <fieldsUsage count="1">
        <fieldUsage x="3"/>
      </fieldsUsage>
    </cacheHierarchy>
    <cacheHierarchy uniqueName="[Measures].[Egresos devengados por Objeto de Gasto del Año Pasado]" caption="Egresos devengados por Objeto de Gasto del Año Pasado" measure="1" displayFolder="" measureGroup="Egresos por Objeto de Gasto" count="0" oneField="1">
      <fieldsUsage count="1">
        <fieldUsage x="5"/>
      </fieldsUsage>
    </cacheHierarchy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 oneField="1">
      <fieldsUsage count="1">
        <fieldUsage x="6"/>
      </fieldsUsage>
    </cacheHierarchy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27430555" backgroundQuery="1" createdVersion="8" refreshedVersion="8" minRefreshableVersion="3" recordCount="0" supportSubquery="1" supportAdvancedDrill="1">
  <cacheSource type="external" connectionId="37"/>
  <cacheFields count="6">
    <cacheField name="[Clasificación Adm por Dependencia].[DEPENDENCIAS].[DEPENDENCIAS]" caption="DEPENDENCIAS" numFmtId="0" hierarchy="9" level="1">
      <sharedItems count="27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Cultura"/>
        <s v="Secretaría de Desarrollo Económico y Trabajo"/>
        <s v="Secretaría de Desarrollo Rural"/>
        <s v="Secretaría de Desarrollo Turístico"/>
        <s v="Secretaría de Economía"/>
        <s v="Secretaría de Educación"/>
        <s v="Secretaría de Gobernación"/>
        <s v="Secretaría de Igualdad Sustantiva"/>
        <s v="Secretaría de Infraestructura"/>
        <s v="Secretaría de la Función Públic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 Turismo"/>
        <s v="Secretaría del Deporte y Juventud"/>
      </sharedItems>
    </cacheField>
    <cacheField name="[Egresos por Clasificación de Administración].[CAPITULO].[CAPITULO]" caption="CAPITULO" numFmtId="0" hierarchy="18" level="1">
      <sharedItems containsSemiMixedTypes="0" containsNonDate="0" containsString="0"/>
    </cacheField>
    <cacheField name="[Calendar].[Fecha].[Fecha]" caption="Fecha" numFmtId="0" level="1">
      <sharedItems containsSemiMixedTypes="0" containsNonDate="0" containsString="0"/>
    </cacheField>
    <cacheField name="[Measures].[Egresos devengados por Objeto de Gasto]" caption="Egresos devengados por Objeto de Gasto" numFmtId="0" hierarchy="87" level="32767"/>
    <cacheField name="[Egresos por Objeto de Gasto].[GRUPO_RUBRO].[GRUPO_RUBRO]" caption="GRUPO_RUBRO" numFmtId="0" hierarchy="37" level="1">
      <sharedItems count="9">
        <s v="Bienes Muebles, Inmuebles e Intangibles"/>
        <s v="Deuda Pública"/>
        <s v="Inversión Pública"/>
        <s v="Inversiones Financieras y  Otras Provisiones"/>
        <s v="Materiales y Suministros"/>
        <s v="Participaciones y Aportaciones"/>
        <s v="Servicios Generales"/>
        <s v="Servicios Personales"/>
        <s v="Transferencias, Asignaciones, Subsidios y Otras Ayudas"/>
      </sharedItems>
    </cacheField>
    <cacheField name="[Escalas].[Escala].[Escala]" caption="Escala" numFmtId="0" hierarchy="53" level="1">
      <sharedItems containsSemiMixedTypes="0" containsNonDate="0" containsString="0"/>
    </cacheField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2" memberValueDatatype="130" unbalanced="0">
      <fieldsUsage count="2">
        <fieldUsage x="-1"/>
        <fieldUsage x="1"/>
      </fieldsUsage>
    </cacheHierarchy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2" memberValueDatatype="130" unbalanced="0">
      <fieldsUsage count="2">
        <fieldUsage x="-1"/>
        <fieldUsage x="4"/>
      </fieldsUsage>
    </cacheHierarchy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2" memberValueDatatype="130" unbalanced="0">
      <fieldsUsage count="2">
        <fieldUsage x="-1"/>
        <fieldUsage x="5"/>
      </fieldsUsage>
    </cacheHierarchy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0" memberValueDatatype="130" unbalanced="0"/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 oneField="1">
      <fieldsUsage count="1">
        <fieldUsage x="3"/>
      </fieldsUsage>
    </cacheHierarchy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/>
    <cacheHierarchy uniqueName="[Measures].[Saldo al 31 de diciembre de 2024 a/]" caption="Saldo al 31 de diciembre de 2024 a/" measure="1" displayFolder="" measureGroup="Saldo de la deuda por tipo" count="0"/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118.732530555557" backgroundQuery="1" createdVersion="8" refreshedVersion="8" minRefreshableVersion="3" recordCount="0" supportSubquery="1" supportAdvancedDrill="1">
  <cacheSource type="external" connectionId="37"/>
  <cacheFields count="6">
    <cacheField name="[Clasificación Adm por Dependencia].[DEPENDENCIAS].[DEPENDENCIAS]" caption="DEPENDENCIAS" numFmtId="0" hierarchy="9" level="1">
      <sharedItems count="27">
        <s v="Consejería Jurídica"/>
        <s v="Ejecutivo del Estado"/>
        <s v="Secretaría Anticorrupción y Buen Gobierno"/>
        <s v="Secretaría de Administración"/>
        <s v="Secretaría de Agricultura y Desarrollo Rural"/>
        <s v="Secretaría de Arte y Cultura"/>
        <s v="Secretaría de Bienestar"/>
        <s v="Secretaría de Ciencia, Humanidades, Tecnología e Innovación"/>
        <s v="Secretaría de Cultura"/>
        <s v="Secretaría de Desarrollo Económico y Trabajo"/>
        <s v="Secretaría de Desarrollo Rural"/>
        <s v="Secretaría de Desarrollo Turístico"/>
        <s v="Secretaría de Economía"/>
        <s v="Secretaría de Educación"/>
        <s v="Secretaría de Gobernación"/>
        <s v="Secretaría de Igualdad Sustantiva"/>
        <s v="Secretaría de Infraestructura"/>
        <s v="Secretaría de la Función Pública"/>
        <s v="Secretaría de las Mujeres"/>
        <s v="Secretaría de Medio Ambiente, Desarrollo Sustentable y Ordenamiento Territorial"/>
        <s v="Secretaría de Movilidad y Transporte"/>
        <s v="Secretaría de Planeación y Finanzas"/>
        <s v="Secretaría de Planeación, Finanzas y Administración"/>
        <s v="Secretaría de Seguridad Pública"/>
        <s v="Secretaría de Trabajo"/>
        <s v="Secretaría de Turismo"/>
        <s v="Secretaría del Deporte y Juventud"/>
      </sharedItems>
    </cacheField>
    <cacheField name="[Egresos por Clasificación de Administración].[CAPITULO].[CAPITULO]" caption="CAPITULO" numFmtId="0" hierarchy="18" level="1">
      <sharedItems containsSemiMixedTypes="0" containsNonDate="0" containsString="0"/>
    </cacheField>
    <cacheField name="[Calendar].[Fecha].[Fecha]" caption="Fecha" numFmtId="0" level="1">
      <sharedItems containsSemiMixedTypes="0" containsNonDate="0" containsString="0"/>
    </cacheField>
    <cacheField name="[Measures].[Saldo de deuda b/]" caption="Saldo de deuda b/" numFmtId="0" hierarchy="95" level="32767"/>
    <cacheField name="[Saldo de la deuda por tipo].[Concepto].[Concepto]" caption="Concepto" numFmtId="0" hierarchy="74" level="1">
      <sharedItems count="4">
        <s v="Bonos Cupón Cero"/>
        <s v="Deuda Avalada o Contingente"/>
        <s v="Deuda Directa"/>
        <s v="Deuda no Avalada"/>
      </sharedItems>
    </cacheField>
    <cacheField name="[Measures].[Saldo al 31 de diciembre de 2024 a/]" caption="Saldo al 31 de diciembre de 2024 a/" numFmtId="0" hierarchy="96" level="32767"/>
  </cacheFields>
  <cacheHierarchies count="117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lasificación Adm por Dependencia].[Fecha]" caption="Fecha" attribute="1" time="1" defaultMemberUniqueName="[Clasificación Adm por Dependencia].[Fecha].[All]" allUniqueName="[Clasificación Adm por Dependencia].[Fecha].[All]" dimensionUniqueName="[Clasificación Adm por Dependencia]" displayFolder="" count="0" memberValueDatatype="7" unbalanced="0"/>
    <cacheHierarchy uniqueName="[Clasificación Adm por Dependencia].[DEPENDENCIAS]" caption="DEPENDENCIAS" attribute="1" defaultMemberUniqueName="[Clasificación Adm por Dependencia].[DEPENDENCIAS].[All]" allUniqueName="[Clasificación Adm por Dependencia].[DEPENDENCIAS].[All]" dimensionUniqueName="[Clasificación Adm por Dependencia]" displayFolder="" count="2" memberValueDatatype="130" unbalanced="0">
      <fieldsUsage count="2">
        <fieldUsage x="-1"/>
        <fieldUsage x="0"/>
      </fieldsUsage>
    </cacheHierarchy>
    <cacheHierarchy uniqueName="[Clasificación Adm por Dependencia].[APROBADO]" caption="APROBADO" attribute="1" defaultMemberUniqueName="[Clasificación Adm por Dependencia].[APROBADO].[All]" allUniqueName="[Clasificación Adm por Dependencia].[APROBADO].[All]" dimensionUniqueName="[Clasificación Adm por Dependencia]" displayFolder="" count="0" memberValueDatatype="20" unbalanced="0"/>
    <cacheHierarchy uniqueName="[Clasificación Adm por Dependencia].[AMPLIACIONES_REDUCCIONES]" caption="AMPLIACIONES_REDUCCIONES" attribute="1" defaultMemberUniqueName="[Clasificación Adm por Dependencia].[AMPLIACIONES_REDUCCIONES].[All]" allUniqueName="[Clasificación Adm por Dependencia].[AMPLIACIONES_REDUCCIONES].[All]" dimensionUniqueName="[Clasificación Adm por Dependencia]" displayFolder="" count="0" memberValueDatatype="5" unbalanced="0"/>
    <cacheHierarchy uniqueName="[Clasificación Adm por Dependencia].[MODIFICADO]" caption="MODIFICADO" attribute="1" defaultMemberUniqueName="[Clasificación Adm por Dependencia].[MODIFICADO].[All]" allUniqueName="[Clasificación Adm por Dependencia].[MODIFICADO].[All]" dimensionUniqueName="[Clasificación Adm por Dependencia]" displayFolder="" count="0" memberValueDatatype="5" unbalanced="0"/>
    <cacheHierarchy uniqueName="[Clasificación Adm por Dependencia].[DEVENGADO]" caption="DEVENGADO" attribute="1" defaultMemberUniqueName="[Clasificación Adm por Dependencia].[DEVENGADO].[All]" allUniqueName="[Clasificación Adm por Dependencia].[DEVENGADO].[All]" dimensionUniqueName="[Clasificación Adm por Dependencia]" displayFolder="" count="0" memberValueDatatype="5" unbalanced="0"/>
    <cacheHierarchy uniqueName="[Clasificación Adm por Dependencia].[PAGADO]" caption="PAGADO" attribute="1" defaultMemberUniqueName="[Clasificación Adm por Dependencia].[PAGADO].[All]" allUniqueName="[Clasificación Adm por Dependencia].[PAGADO].[All]" dimensionUniqueName="[Clasificación Adm por Dependencia]" displayFolder="" count="0" memberValueDatatype="5" unbalanced="0"/>
    <cacheHierarchy uniqueName="[Clasificación Adm por Dependencia].[SUBEJERCICIO]" caption="SUBEJERCICIO" attribute="1" defaultMemberUniqueName="[Clasificación Adm por Dependencia].[SUBEJERCICIO].[All]" allUniqueName="[Clasificación Adm por Dependencia].[SUBEJERCICIO].[All]" dimensionUniqueName="[Clasificación Adm por Dependencia]" displayFolder="" count="0" memberValueDatatype="5" unbalanced="0"/>
    <cacheHierarchy uniqueName="[Egresos por Clasificación de Administración].[Fecha]" caption="Fecha" attribute="1" time="1" defaultMemberUniqueName="[Egresos por Clasificación de Administración].[Fecha].[All]" allUniqueName="[Egresos por Clasificación de Administración].[Fecha].[All]" dimensionUniqueName="[Egresos por Clasificación de Administración]" displayFolder="" count="0" memberValueDatatype="7" unbalanced="0"/>
    <cacheHierarchy uniqueName="[Egresos por Clasificación de Administración].[IDENTIFICADOR_DEL_GASTO]" caption="IDENTIFICADOR_DEL_GASTO" attribute="1" defaultMemberUniqueName="[Egresos por Clasificación de Administración].[IDENTIFICADOR_DEL_GASTO].[All]" allUniqueName="[Egresos por Clasificación de Administración].[IDENTIFICADOR_DEL_GASTO].[All]" dimensionUniqueName="[Egresos por Clasificación de Administración]" displayFolder="" count="0" memberValueDatatype="130" unbalanced="0"/>
    <cacheHierarchy uniqueName="[Egresos por Clasificación de Administración].[CAPITULO]" caption="CAPITULO" attribute="1" defaultMemberUniqueName="[Egresos por Clasificación de Administración].[CAPITULO].[All]" allUniqueName="[Egresos por Clasificación de Administración].[CAPITULO].[All]" dimensionUniqueName="[Egresos por Clasificación de Administración]" displayFolder="" count="2" memberValueDatatype="130" unbalanced="0">
      <fieldsUsage count="2">
        <fieldUsage x="-1"/>
        <fieldUsage x="1"/>
      </fieldsUsage>
    </cacheHierarchy>
    <cacheHierarchy uniqueName="[Egresos por Clasificación de Administración].[CUENTA]" caption="CUENTA" attribute="1" defaultMemberUniqueName="[Egresos por Clasificación de Administración].[CUENTA].[All]" allUniqueName="[Egresos por Clasificación de Administración].[CUENTA].[All]" dimensionUniqueName="[Egresos por Clasificación de Administración]" displayFolder="" count="0" memberValueDatatype="130" unbalanced="0"/>
    <cacheHierarchy uniqueName="[Egresos por Clasificación de Administración].[APROBADO]" caption="APROBADO" attribute="1" defaultMemberUniqueName="[Egresos por Clasificación de Administración].[APROBADO].[All]" allUniqueName="[Egresos por Clasificación de Administración].[APROBADO].[All]" dimensionUniqueName="[Egresos por Clasificación de Administración]" displayFolder="" count="0" memberValueDatatype="20" unbalanced="0"/>
    <cacheHierarchy uniqueName="[Egresos por Clasificación de Administración].[AMPLIACION_REDUCCION]" caption="AMPLIACION_REDUCCION" attribute="1" defaultMemberUniqueName="[Egresos por Clasificación de Administración].[AMPLIACION_REDUCCION].[All]" allUniqueName="[Egresos por Clasificación de Administración].[AMPLIACION_REDUCCION].[All]" dimensionUniqueName="[Egresos por Clasificación de Administración]" displayFolder="" count="0" memberValueDatatype="5" unbalanced="0"/>
    <cacheHierarchy uniqueName="[Egresos por Clasificación de Administración].[MODIFICADO]" caption="MODIFICADO" attribute="1" defaultMemberUniqueName="[Egresos por Clasificación de Administración].[MODIFICADO].[All]" allUniqueName="[Egresos por Clasificación de Administración].[MODIFICADO].[All]" dimensionUniqueName="[Egresos por Clasificación de Administración]" displayFolder="" count="0" memberValueDatatype="5" unbalanced="0"/>
    <cacheHierarchy uniqueName="[Egresos por Clasificación de Administración].[DEVENGADO]" caption="DEVENGADO" attribute="1" defaultMemberUniqueName="[Egresos por Clasificación de Administración].[DEVENGADO].[All]" allUniqueName="[Egresos por Clasificación de Administración].[DEVENGADO].[All]" dimensionUniqueName="[Egresos por Clasificación de Administración]" displayFolder="" count="0" memberValueDatatype="5" unbalanced="0"/>
    <cacheHierarchy uniqueName="[Egresos por Clasificación de Administración].[PAGADO]" caption="PAGADO" attribute="1" defaultMemberUniqueName="[Egresos por Clasificación de Administración].[PAGADO].[All]" allUniqueName="[Egresos por Clasificación de Administración].[PAGADO].[All]" dimensionUniqueName="[Egresos por Clasificación de Administración]" displayFolder="" count="0" memberValueDatatype="5" unbalanced="0"/>
    <cacheHierarchy uniqueName="[Egresos por Clasificación de Administración].[SUBEJERCICIO]" caption="SUBEJERCICIO" attribute="1" defaultMemberUniqueName="[Egresos por Clasificación de Administración].[SUBEJERCICIO].[All]" allUniqueName="[Egresos por Clasificación de Administración].[SUBEJERCICIO].[All]" dimensionUniqueName="[Egresos por Clasificación de Administración]" displayFolder="" count="0" memberValueDatatype="5" unbalanced="0"/>
    <cacheHierarchy uniqueName="[Egresos por Funcionalidad del Gasto].[Fecha]" caption="Fecha" attribute="1" time="1" defaultMemberUniqueName="[Egresos por Funcionalidad del Gasto].[Fecha].[All]" allUniqueName="[Egresos por Funcionalidad del Gasto].[Fecha].[All]" dimensionUniqueName="[Egresos por Funcionalidad del Gasto]" displayFolder="" count="0" memberValueDatatype="7" unbalanced="0"/>
    <cacheHierarchy uniqueName="[Egresos por Funcionalidad del Gasto].[IDENTIFICADOR_DEL_GASTO]" caption="IDENTIFICADOR_DEL_GASTO" attribute="1" defaultMemberUniqueName="[Egresos por Funcionalidad del Gasto].[IDENTIFICADOR_DEL_GASTO].[All]" allUniqueName="[Egresos por Funcionalidad del Gasto].[IDENTIFICADOR_DEL_GASTO].[All]" dimensionUniqueName="[Egresos por Funcionalidad del Gasto]" displayFolder="" count="0" memberValueDatatype="130" unbalanced="0"/>
    <cacheHierarchy uniqueName="[Egresos por Funcionalidad del Gasto].[FINALIDAD]" caption="FINALIDAD" attribute="1" defaultMemberUniqueName="[Egresos por Funcionalidad del Gasto].[FINALIDAD].[All]" allUniqueName="[Egresos por Funcionalidad del Gasto].[FINALIDAD].[All]" dimensionUniqueName="[Egresos por Funcionalidad del Gasto]" displayFolder="" count="0" memberValueDatatype="130" unbalanced="0"/>
    <cacheHierarchy uniqueName="[Egresos por Funcionalidad del Gasto].[FUNCION]" caption="FUNCION" attribute="1" defaultMemberUniqueName="[Egresos por Funcionalidad del Gasto].[FUNCION].[All]" allUniqueName="[Egresos por Funcionalidad del Gasto].[FUNCION].[All]" dimensionUniqueName="[Egresos por Funcionalidad del Gasto]" displayFolder="" count="0" memberValueDatatype="130" unbalanced="0"/>
    <cacheHierarchy uniqueName="[Egresos por Funcionalidad del Gasto].[APROBADO]" caption="APROBADO" attribute="1" defaultMemberUniqueName="[Egresos por Funcionalidad del Gasto].[APROBADO].[All]" allUniqueName="[Egresos por Funcionalidad del Gasto].[APROBADO].[All]" dimensionUniqueName="[Egresos por Funcionalidad del Gasto]" displayFolder="" count="0" memberValueDatatype="20" unbalanced="0"/>
    <cacheHierarchy uniqueName="[Egresos por Funcionalidad del Gasto].[AMPLIACION_REDUCCION]" caption="AMPLIACION_REDUCCION" attribute="1" defaultMemberUniqueName="[Egresos por Funcionalidad del Gasto].[AMPLIACION_REDUCCION].[All]" allUniqueName="[Egresos por Funcionalidad del Gasto].[AMPLIACION_REDUCCION].[All]" dimensionUniqueName="[Egresos por Funcionalidad del Gasto]" displayFolder="" count="0" memberValueDatatype="5" unbalanced="0"/>
    <cacheHierarchy uniqueName="[Egresos por Funcionalidad del Gasto].[MODIFICADO]" caption="MODIFICADO" attribute="1" defaultMemberUniqueName="[Egresos por Funcionalidad del Gasto].[MODIFICADO].[All]" allUniqueName="[Egresos por Funcionalidad del Gasto].[MODIFICADO].[All]" dimensionUniqueName="[Egresos por Funcionalidad del Gasto]" displayFolder="" count="0" memberValueDatatype="5" unbalanced="0"/>
    <cacheHierarchy uniqueName="[Egresos por Funcionalidad del Gasto].[DEVENGADO]" caption="DEVENGADO" attribute="1" defaultMemberUniqueName="[Egresos por Funcionalidad del Gasto].[DEVENGADO].[All]" allUniqueName="[Egresos por Funcionalidad del Gasto].[DEVENGADO].[All]" dimensionUniqueName="[Egresos por Funcionalidad del Gasto]" displayFolder="" count="0" memberValueDatatype="5" unbalanced="0"/>
    <cacheHierarchy uniqueName="[Egresos por Funcionalidad del Gasto].[PAGADO]" caption="PAGADO" attribute="1" defaultMemberUniqueName="[Egresos por Funcionalidad del Gasto].[PAGADO].[All]" allUniqueName="[Egresos por Funcionalidad del Gasto].[PAGADO].[All]" dimensionUniqueName="[Egresos por Funcionalidad del Gasto]" displayFolder="" count="0" memberValueDatatype="5" unbalanced="0"/>
    <cacheHierarchy uniqueName="[Egresos por Funcionalidad del Gasto].[SUBEJERCICIO]" caption="SUBEJERCICIO" attribute="1" defaultMemberUniqueName="[Egresos por Funcionalidad del Gasto].[SUBEJERCICIO].[All]" allUniqueName="[Egresos por Funcionalidad del Gasto].[SUBEJERCICIO].[All]" dimensionUniqueName="[Egresos por Funcionalidad del Gasto]" displayFolder="" count="0" memberValueDatatype="5" unbalanced="0"/>
    <cacheHierarchy uniqueName="[Egresos por Objeto de Gasto].[Fecha]" caption="Fecha" attribute="1" time="1" defaultMemberUniqueName="[Egresos por Objeto de Gasto].[Fecha].[All]" allUniqueName="[Egresos por Objeto de Gasto].[Fecha].[All]" dimensionUniqueName="[Egresos por Objeto de Gasto]" displayFolder="" count="0" memberValueDatatype="7" unbalanced="0"/>
    <cacheHierarchy uniqueName="[Egresos por Objeto de Gasto].[GRUPO_RUBRO]" caption="GRUPO_RUBRO" attribute="1" defaultMemberUniqueName="[Egresos por Objeto de Gasto].[GRUPO_RUBRO].[All]" allUniqueName="[Egresos por Objeto de Gasto].[GRUPO_RUBRO].[All]" dimensionUniqueName="[Egresos por Objeto de Gasto]" displayFolder="" count="0" memberValueDatatype="130" unbalanced="0"/>
    <cacheHierarchy uniqueName="[Egresos por Objeto de Gasto].[RUBRO_CUENTA]" caption="RUBRO_CUENTA" attribute="1" defaultMemberUniqueName="[Egresos por Objeto de Gasto].[RUBRO_CUENTA].[All]" allUniqueName="[Egresos por Objeto de Gasto].[RUBRO_CUENTA].[All]" dimensionUniqueName="[Egresos por Objeto de Gasto]" displayFolder="" count="0" memberValueDatatype="130" unbalanced="0"/>
    <cacheHierarchy uniqueName="[Egresos por Objeto de Gasto].[APROBADO]" caption="APROBADO" attribute="1" defaultMemberUniqueName="[Egresos por Objeto de Gasto].[APROBADO].[All]" allUniqueName="[Egresos por Objeto de Gasto].[APROBADO].[All]" dimensionUniqueName="[Egresos por Objeto de Gasto]" displayFolder="" count="0" memberValueDatatype="20" unbalanced="0"/>
    <cacheHierarchy uniqueName="[Egresos por Objeto de Gasto].[AMPLIACIONES_REDUCCIONES]" caption="AMPLIACIONES_REDUCCIONES" attribute="1" defaultMemberUniqueName="[Egresos por Objeto de Gasto].[AMPLIACIONES_REDUCCIONES].[All]" allUniqueName="[Egresos por Objeto de Gasto].[AMPLIACIONES_REDUCCIONES].[All]" dimensionUniqueName="[Egresos por Objeto de Gasto]" displayFolder="" count="0" memberValueDatatype="5" unbalanced="0"/>
    <cacheHierarchy uniqueName="[Egresos por Objeto de Gasto].[MODIFICADO]" caption="MODIFICADO" attribute="1" defaultMemberUniqueName="[Egresos por Objeto de Gasto].[MODIFICADO].[All]" allUniqueName="[Egresos por Objeto de Gasto].[MODIFICADO].[All]" dimensionUniqueName="[Egresos por Objeto de Gasto]" displayFolder="" count="0" memberValueDatatype="5" unbalanced="0"/>
    <cacheHierarchy uniqueName="[Egresos por Objeto de Gasto].[DEVENGADO]" caption="DEVENGADO" attribute="1" defaultMemberUniqueName="[Egresos por Objeto de Gasto].[DEVENGADO].[All]" allUniqueName="[Egresos por Objeto de Gasto].[DEVENGADO].[All]" dimensionUniqueName="[Egresos por Objeto de Gasto]" displayFolder="" count="0" memberValueDatatype="5" unbalanced="0"/>
    <cacheHierarchy uniqueName="[Egresos por Objeto de Gasto].[PAGADO]" caption="PAGADO" attribute="1" defaultMemberUniqueName="[Egresos por Objeto de Gasto].[PAGADO].[All]" allUniqueName="[Egresos por Objeto de Gasto].[PAGADO].[All]" dimensionUniqueName="[Egresos por Objeto de Gasto]" displayFolder="" count="0" memberValueDatatype="5" unbalanced="0"/>
    <cacheHierarchy uniqueName="[Egresos por Objeto de Gasto].[SUBEJERCICIO]" caption="SUBEJERCICIO" attribute="1" defaultMemberUniqueName="[Egresos por Objeto de Gasto].[SUBEJERCICIO].[All]" allUniqueName="[Egresos por Objeto de Gasto].[SUBEJERCICIO].[All]" dimensionUniqueName="[Egresos por Objeto de Gasto]" displayFolder="" count="0" memberValueDatatype="5" unbalanced="0"/>
    <cacheHierarchy uniqueName="[Egresos por Tipo de Gasto].[Fecha]" caption="Fecha" attribute="1" time="1" defaultMemberUniqueName="[Egresos por Tipo de Gasto].[Fecha].[All]" allUniqueName="[Egresos por Tipo de Gasto].[Fecha].[All]" dimensionUniqueName="[Egresos por Tipo de Gasto]" displayFolder="" count="0" memberValueDatatype="7" unbalanced="0"/>
    <cacheHierarchy uniqueName="[Egresos por Tipo de Gasto].[TIPO_GASTO]" caption="TIPO_GASTO" attribute="1" defaultMemberUniqueName="[Egresos por Tipo de Gasto].[TIPO_GASTO].[All]" allUniqueName="[Egresos por Tipo de Gasto].[TIPO_GASTO].[All]" dimensionUniqueName="[Egresos por Tipo de Gasto]" displayFolder="" count="0" memberValueDatatype="130" unbalanced="0"/>
    <cacheHierarchy uniqueName="[Egresos por Tipo de Gasto].[APROBADO]" caption="APROBADO" attribute="1" defaultMemberUniqueName="[Egresos por Tipo de Gasto].[APROBADO].[All]" allUniqueName="[Egresos por Tipo de Gasto].[APROBADO].[All]" dimensionUniqueName="[Egresos por Tipo de Gasto]" displayFolder="" count="0" memberValueDatatype="20" unbalanced="0"/>
    <cacheHierarchy uniqueName="[Egresos por Tipo de Gasto].[AMPLIACIONES_REDUCCIONES]" caption="AMPLIACIONES_REDUCCIONES" attribute="1" defaultMemberUniqueName="[Egresos por Tipo de Gasto].[AMPLIACIONES_REDUCCIONES].[All]" allUniqueName="[Egresos por Tipo de Gasto].[AMPLIACIONES_REDUCCIONES].[All]" dimensionUniqueName="[Egresos por Tipo de Gasto]" displayFolder="" count="0" memberValueDatatype="5" unbalanced="0"/>
    <cacheHierarchy uniqueName="[Egresos por Tipo de Gasto].[MODIFICADO]" caption="MODIFICADO" attribute="1" defaultMemberUniqueName="[Egresos por Tipo de Gasto].[MODIFICADO].[All]" allUniqueName="[Egresos por Tipo de Gasto].[MODIFICADO].[All]" dimensionUniqueName="[Egresos por Tipo de Gasto]" displayFolder="" count="0" memberValueDatatype="5" unbalanced="0"/>
    <cacheHierarchy uniqueName="[Egresos por Tipo de Gasto].[DEVENGADO]" caption="DEVENGADO" attribute="1" defaultMemberUniqueName="[Egresos por Tipo de Gasto].[DEVENGADO].[All]" allUniqueName="[Egresos por Tipo de Gasto].[DEVENGADO].[All]" dimensionUniqueName="[Egresos por Tipo de Gasto]" displayFolder="" count="0" memberValueDatatype="5" unbalanced="0"/>
    <cacheHierarchy uniqueName="[Egresos por Tipo de Gasto].[PAGADO]" caption="PAGADO" attribute="1" defaultMemberUniqueName="[Egresos por Tipo de Gasto].[PAGADO].[All]" allUniqueName="[Egresos por Tipo de Gasto].[PAGADO].[All]" dimensionUniqueName="[Egresos por Tipo de Gasto]" displayFolder="" count="0" memberValueDatatype="5" unbalanced="0"/>
    <cacheHierarchy uniqueName="[Egresos por Tipo de Gasto].[SUBEJERCICIO]" caption="SUBEJERCICIO" attribute="1" defaultMemberUniqueName="[Egresos por Tipo de Gasto].[SUBEJERCICIO].[All]" allUniqueName="[Egresos por Tipo de Gasto].[SUBEJERCICIO].[All]" dimensionUniqueName="[Egresos por Tipo de Gasto]" displayFolder="" count="0" memberValueDatatype="5" unbalanced="0"/>
    <cacheHierarchy uniqueName="[Escalas].[Escala]" caption="Escala" attribute="1" defaultMemberUniqueName="[Escalas].[Escala].[All]" allUniqueName="[Escalas].[Escala].[All]" dimensionUniqueName="[Escalas]" displayFolder="" count="0" memberValueDatatype="130" unbalanced="0"/>
    <cacheHierarchy uniqueName="[Escalas].[Valor]" caption="Valor" attribute="1" defaultMemberUniqueName="[Escalas].[Valor].[All]" allUniqueName="[Escalas].[Valor].[All]" dimensionUniqueName="[Escalas]" displayFolder="" count="0" memberValueDatatype="20" unbalanced="0"/>
    <cacheHierarchy uniqueName="[Ingresos Detallado por fuente de finan].[Fecha]" caption="Fecha" attribute="1" time="1" defaultMemberUniqueName="[Ingresos Detallado por fuente de finan].[Fecha].[All]" allUniqueName="[Ingresos Detallado por fuente de finan].[Fecha].[All]" dimensionUniqueName="[Ingresos Detallado por fuente de finan]" displayFolder="" count="0" memberValueDatatype="7" unbalanced="0"/>
    <cacheHierarchy uniqueName="[Ingresos Detallado por fuente de finan].[CICLO]" caption="CICLO" attribute="1" defaultMemberUniqueName="[Ingresos Detallado por fuente de finan].[CICLO].[All]" allUniqueName="[Ingresos Detallado por fuente de finan].[CICLO].[All]" dimensionUniqueName="[Ingresos Detallado por fuente de finan]" displayFolder="" count="0" memberValueDatatype="20" unbalanced="0"/>
    <cacheHierarchy uniqueName="[Ingresos Detallado por fuente de finan].[UNIDAD_DE_MEDIDA]" caption="UNIDAD_DE_MEDIDA" attribute="1" defaultMemberUniqueName="[Ingresos Detallado por fuente de finan].[UNIDAD_DE_MEDIDA].[All]" allUniqueName="[Ingresos Detallado por fuente de finan].[UNIDAD_DE_MEDIDA].[All]" dimensionUniqueName="[Ingresos Detallado por fuente de finan]" displayFolder="" count="0" memberValueDatatype="130" unbalanced="0"/>
    <cacheHierarchy uniqueName="[Ingresos Detallado por fuente de finan].[PERIODO_INICIAL]" caption="PERIODO_INICIAL" attribute="1" time="1" defaultMemberUniqueName="[Ingresos Detallado por fuente de finan].[PERIODO_INICIAL].[All]" allUniqueName="[Ingresos Detallado por fuente de finan].[PERIODO_INICIAL].[All]" dimensionUniqueName="[Ingresos Detallado por fuente de finan]" displayFolder="" count="0" memberValueDatatype="7" unbalanced="0"/>
    <cacheHierarchy uniqueName="[Ingresos Detallado por fuente de finan].[PERIODO_FINAL]" caption="PERIODO_FINAL" attribute="1" time="1" defaultMemberUniqueName="[Ingresos Detallado por fuente de finan].[PERIODO_FINAL].[All]" allUniqueName="[Ingresos Detallado por fuente de finan].[PERIODO_FINAL].[All]" dimensionUniqueName="[Ingresos Detallado por fuente de finan]" displayFolder="" count="0" memberValueDatatype="7" unbalanced="0"/>
    <cacheHierarchy uniqueName="[Ingresos Detallado por fuente de finan].[FRECUENCIA]" caption="FRECUENCIA" attribute="1" defaultMemberUniqueName="[Ingresos Detallado por fuente de finan].[FRECUENCIA].[All]" allUniqueName="[Ingresos Detallado por fuente de finan].[FRECUENCIA].[All]" dimensionUniqueName="[Ingresos Detallado por fuente de finan]" displayFolder="" count="0" memberValueDatatype="130" unbalanced="0"/>
    <cacheHierarchy uniqueName="[Ingresos Detallado por fuente de finan].[NIVEL_1]" caption="NIVEL_1" attribute="1" defaultMemberUniqueName="[Ingresos Detallado por fuente de finan].[NIVEL_1].[All]" allUniqueName="[Ingresos Detallado por fuente de finan].[NIVEL_1].[All]" dimensionUniqueName="[Ingresos Detallado por fuente de finan]" displayFolder="" count="0" memberValueDatatype="130" unbalanced="0"/>
    <cacheHierarchy uniqueName="[Ingresos Detallado por fuente de finan].[NIVEL_2]" caption="NIVEL_2" attribute="1" defaultMemberUniqueName="[Ingresos Detallado por fuente de finan].[NIVEL_2].[All]" allUniqueName="[Ingresos Detallado por fuente de finan].[NIVEL_2].[All]" dimensionUniqueName="[Ingresos Detallado por fuente de finan]" displayFolder="" count="0" memberValueDatatype="130" unbalanced="0"/>
    <cacheHierarchy uniqueName="[Ingresos Detallado por fuente de finan].[NIVEL_3]" caption="NIVEL_3" attribute="1" defaultMemberUniqueName="[Ingresos Detallado por fuente de finan].[NIVEL_3].[All]" allUniqueName="[Ingresos Detallado por fuente de finan].[NIVEL_3].[All]" dimensionUniqueName="[Ingresos Detallado por fuente de finan]" displayFolder="" count="0" memberValueDatatype="130" unbalanced="0"/>
    <cacheHierarchy uniqueName="[Ingresos Detallado por fuente de finan].[ESTIMADO]" caption="ESTIMADO" attribute="1" defaultMemberUniqueName="[Ingresos Detallado por fuente de finan].[ESTIMADO].[All]" allUniqueName="[Ingresos Detallado por fuente de finan].[ESTIMADO].[All]" dimensionUniqueName="[Ingresos Detallado por fuente de finan]" displayFolder="" count="0" memberValueDatatype="20" unbalanced="0"/>
    <cacheHierarchy uniqueName="[Ingresos Detallado por fuente de finan].[AMPLIACIONES_Y_REDUCCIONES]" caption="AMPLIACIONES_Y_REDUCCIONES" attribute="1" defaultMemberUniqueName="[Ingresos Detallado por fuente de finan].[AMPLIACIONES_Y_REDUCCIONES].[All]" allUniqueName="[Ingresos Detallado por fuente de finan].[AMPLIACIONES_Y_REDUCCIONES].[All]" dimensionUniqueName="[Ingresos Detallado por fuente de finan]" displayFolder="" count="0" memberValueDatatype="5" unbalanced="0"/>
    <cacheHierarchy uniqueName="[Ingresos Detallado por fuente de finan].[MODIFICADO]" caption="MODIFICADO" attribute="1" defaultMemberUniqueName="[Ingresos Detallado por fuente de finan].[MODIFICADO].[All]" allUniqueName="[Ingresos Detallado por fuente de finan].[MODIFICADO].[All]" dimensionUniqueName="[Ingresos Detallado por fuente de finan]" displayFolder="" count="0" memberValueDatatype="5" unbalanced="0"/>
    <cacheHierarchy uniqueName="[Ingresos Detallado por fuente de finan].[DEVENGADO]" caption="DEVENGADO" attribute="1" defaultMemberUniqueName="[Ingresos Detallado por fuente de finan].[DEVENGADO].[All]" allUniqueName="[Ingresos Detallado por fuente de finan].[DEVENGADO].[All]" dimensionUniqueName="[Ingresos Detallado por fuente de finan]" displayFolder="" count="0" memberValueDatatype="5" unbalanced="0"/>
    <cacheHierarchy uniqueName="[Ingresos Detallado por fuente de finan].[RECAUDADO]" caption="RECAUDADO" attribute="1" defaultMemberUniqueName="[Ingresos Detallado por fuente de finan].[RECAUDADO].[All]" allUniqueName="[Ingresos Detallado por fuente de finan].[RECAUDADO].[All]" dimensionUniqueName="[Ingresos Detallado por fuente de finan]" displayFolder="" count="0" memberValueDatatype="5" unbalanced="0"/>
    <cacheHierarchy uniqueName="[Ingresos Detallado por fuente de finan].[DIFERENCIA]" caption="DIFERENCIA" attribute="1" defaultMemberUniqueName="[Ingresos Detallado por fuente de finan].[DIFERENCIA].[All]" allUniqueName="[Ingresos Detallado por fuente de finan].[DIFERENCIA].[All]" dimensionUniqueName="[Ingresos Detallado por fuente de finan]" displayFolder="" count="0" memberValueDatatype="5" unbalanced="0"/>
    <cacheHierarchy uniqueName="[Ingresos_Estimados].[Fecha]" caption="Fecha" attribute="1" time="1" defaultMemberUniqueName="[Ingresos_Estimados].[Fecha].[All]" allUniqueName="[Ingresos_Estimados].[Fecha].[All]" dimensionUniqueName="[Ingresos_Estimados]" displayFolder="" count="0" memberValueDatatype="7" unbalanced="0"/>
    <cacheHierarchy uniqueName="[Ingresos_Estimados].[Ingresos estimados]" caption="Ingresos estimados" attribute="1" defaultMemberUniqueName="[Ingresos_Estimados].[Ingresos estimados].[All]" allUniqueName="[Ingresos_Estimados].[Ingresos estimados].[All]" dimensionUniqueName="[Ingresos_Estimados]" displayFolder="" count="0" memberValueDatatype="130" unbalanced="0"/>
    <cacheHierarchy uniqueName="[Ingresos_Estimados].[Pesos]" caption="Pesos" attribute="1" defaultMemberUniqueName="[Ingresos_Estimados].[Pesos].[All]" allUniqueName="[Ingresos_Estimados].[Pesos].[All]" dimensionUniqueName="[Ingresos_Estimados]" displayFolder="" count="0" memberValueDatatype="5" unbalanced="0"/>
    <cacheHierarchy uniqueName="[Saldo de la deuda por tipo].[Fecha]" caption="Fecha" attribute="1" time="1" defaultMemberUniqueName="[Saldo de la deuda por tipo].[Fecha].[All]" allUniqueName="[Saldo de la deuda por tipo].[Fecha].[All]" dimensionUniqueName="[Saldo de la deuda por tipo]" displayFolder="" count="0" memberValueDatatype="7" unbalanced="0"/>
    <cacheHierarchy uniqueName="[Saldo de la deuda por tipo].[Concepto]" caption="Concepto" attribute="1" defaultMemberUniqueName="[Saldo de la deuda por tipo].[Concepto].[All]" allUniqueName="[Saldo de la deuda por tipo].[Concepto].[All]" dimensionUniqueName="[Saldo de la deuda por tipo]" displayFolder="" count="2" memberValueDatatype="130" unbalanced="0">
      <fieldsUsage count="2">
        <fieldUsage x="-1"/>
        <fieldUsage x="4"/>
      </fieldsUsage>
    </cacheHierarchy>
    <cacheHierarchy uniqueName="[Saldo de la deuda por tipo].[Monto Original Contratado]" caption="Monto Original Contratado" attribute="1" defaultMemberUniqueName="[Saldo de la deuda por tipo].[Monto Original Contratado].[All]" allUniqueName="[Saldo de la deuda por tipo].[Monto Original Contratado].[All]" dimensionUniqueName="[Saldo de la deuda por tipo]" displayFolder="" count="0" memberValueDatatype="5" unbalanced="0"/>
    <cacheHierarchy uniqueName="[Saldo de la deuda por tipo].[Saldo]" caption="Saldo" attribute="1" defaultMemberUniqueName="[Saldo de la deuda por tipo].[Saldo].[All]" allUniqueName="[Saldo de la deuda por tipo].[Saldo].[All]" dimensionUniqueName="[Saldo de la deuda por tipo]" displayFolder="" count="0" memberValueDatatype="5" unbalanced="0"/>
    <cacheHierarchy uniqueName="[Measures].[Egresos devengados por Dependencia]" caption="Egresos devengados por Dependencia" measure="1" displayFolder="" measureGroup="Clasificación Adm por Dependencia" count="0"/>
    <cacheHierarchy uniqueName="[Measures].[Egresos devengados por Clasificación Admi por grupo]" caption="Egresos devengados por Clasificación Admi por grupo" measure="1" displayFolder="" measureGroup="Egresos por Clasificación de Administración" count="0"/>
    <cacheHierarchy uniqueName="[Measures].[Egresos devengados por funcional del gasto]" caption="Egresos devengados por funcional del gasto" measure="1" displayFolder="" measureGroup="Egresos por Funcionalidad del Gasto" count="0"/>
    <cacheHierarchy uniqueName="[Measures].[Egresos devengados por funcional del gasto del Año Pasado]" caption="Egresos devengados por funcional del gasto del Año Pasado" measure="1" displayFolder="" measureGroup="Egresos por Funcionalidad del Gasto" count="0"/>
    <cacheHierarchy uniqueName="[Measures].[Diferencia anual de Egresos devengados por funcional del gasto]" caption="Diferencia anual de Egresos devengados por funcional del gasto" measure="1" displayFolder="" measureGroup="Egresos por Funcionalidad del Gasto" count="0"/>
    <cacheHierarchy uniqueName="[Measures].[Variación porcentual por funcionalidad]" caption="Variación porcentual por funcionalidad" measure="1" displayFolder="" measureGroup="Egresos por Funcionalidad del Gasto" count="0"/>
    <cacheHierarchy uniqueName="[Measures].[Egresos devengados por Tipo de gasto]" caption="Egresos devengados por Tipo de gasto" measure="1" displayFolder="" measureGroup="Egresos por Tipo de Gasto" count="0"/>
    <cacheHierarchy uniqueName="[Measures].[Egresos devengados por Tipo de gasto del Año Pasado]" caption="Egresos devengados por Tipo de gasto del Año Pasado" measure="1" displayFolder="" measureGroup="Egresos por Tipo de Gasto" count="0"/>
    <cacheHierarchy uniqueName="[Measures].[Diferencia Anual de Egresos devengados por Tipo de gasto]" caption="Diferencia Anual de Egresos devengados por Tipo de gasto" measure="1" displayFolder="" measureGroup="Egresos por Tipo de Gasto" count="0"/>
    <cacheHierarchy uniqueName="[Measures].[Variación porcentual por tipo de gasto]" caption="Variación porcentual por tipo de gasto" measure="1" displayFolder="" measureGroup="Egresos por Tipo de Gasto" count="0"/>
    <cacheHierarchy uniqueName="[Measures].[Egresos devengados por Objeto de Gasto]" caption="Egresos devengados por Objeto de Gasto" measure="1" displayFolder="" measureGroup="Egresos por Objeto de Gasto" count="0"/>
    <cacheHierarchy uniqueName="[Measures].[Egresos devengados por Objeto de Gasto del Año Pasado]" caption="Egresos devengados por Objeto de Gasto del Año Pasado" measure="1" displayFolder="" measureGroup="Egresos por Objeto de Gasto" count="0"/>
    <cacheHierarchy uniqueName="[Measures].[Diferencia anual de Egresos devengados por Objeto de Gasto]" caption="Diferencia anual de Egresos devengados por Objeto de Gasto" measure="1" displayFolder="" measureGroup="Egresos por Objeto de Gasto" count="0"/>
    <cacheHierarchy uniqueName="[Measures].[Variación porcentual por objeto de gasto]" caption="Variación porcentual por objeto de gasto" measure="1" displayFolder="" measureGroup="Egresos por Objeto de Gasto" count="0"/>
    <cacheHierarchy uniqueName="[Measures].[Ingresos recuadados por Fuente de Financiamiento]" caption="Ingresos recuadados por Fuente de Financiamiento" measure="1" displayFolder="" measureGroup="Ingresos Detallado por fuente de finan" count="0"/>
    <cacheHierarchy uniqueName="[Measures].[Ingresos recuadados por Fuente de Financiamiento del Año Pasado]" caption="Ingresos recuadados por Fuente de Financiamiento del Año Pasado" measure="1" displayFolder="" measureGroup="Ingresos Detallado por fuente de finan" count="0"/>
    <cacheHierarchy uniqueName="[Measures].[Diferencia Anual Ingresos recuadados por Fuente de Financiamiento]" caption="Diferencia Anual Ingresos recuadados por Fuente de Financiamiento" measure="1" displayFolder="" measureGroup="Ingresos Detallado por fuente de finan" count="0"/>
    <cacheHierarchy uniqueName="[Measures].[Variación porcentual de Ingresos recaudados]" caption="Variación porcentual de Ingresos recaudados" measure="1" displayFolder="" measureGroup="Ingresos Detallado por fuente de finan" count="0"/>
    <cacheHierarchy uniqueName="[Measures].[Saldo de deuda b/]" caption="Saldo de deuda b/" measure="1" displayFolder="" measureGroup="Saldo de la deuda por tipo" count="0" oneField="1">
      <fieldsUsage count="1">
        <fieldUsage x="3"/>
      </fieldsUsage>
    </cacheHierarchy>
    <cacheHierarchy uniqueName="[Measures].[Saldo al 31 de diciembre de 2024 a/]" caption="Saldo al 31 de diciembre de 2024 a/" measure="1" displayFolder="" measureGroup="Saldo de la deuda por tipo" count="0" oneField="1">
      <fieldsUsage count="1">
        <fieldUsage x="5"/>
      </fieldsUsage>
    </cacheHierarchy>
    <cacheHierarchy uniqueName="[Measures].[Direncia con respecto al cierre del Año pasado]" caption="Direncia con respecto al cierre del Año pasado" measure="1" displayFolder="" measureGroup="Saldo de la deuda por tipo" count="0"/>
    <cacheHierarchy uniqueName="[Measures].[Variación presupuestal]" caption="Variación presupuestal" measure="1" displayFolder="" measureGroup="Saldo de la deuda por tipo" count="0"/>
    <cacheHierarchy uniqueName="[Measures].[Egresos devengados por Clasificación Admi por grupo del Año pasado]" caption="Egresos devengados por Clasificación Admi por grupo del Año pasado" measure="1" displayFolder="" measureGroup="Egresos por Clasificación de Administración" count="0"/>
    <cacheHierarchy uniqueName="[Measures].[Variación porcentual por grupo]" caption="Variación porcentual por grupo" measure="1" displayFolder="" measureGroup="Egresos por Clasificación de Administración" count="0"/>
    <cacheHierarchy uniqueName="[Measures].[Diferencia Anual de egresos por grupo]" caption="Diferencia Anual de egresos por grupo" measure="1" displayFolder="" measureGroup="Egresos por Clasificación de Administración" count="0"/>
    <cacheHierarchy uniqueName="[Measures].[Variación porcentual por Clasifiación por grupo]" caption="Variación porcentual por Clasifiación por grupo" measure="1" displayFolder="" measureGroup="Egresos por Clasificación de Administración" count="0"/>
    <cacheHierarchy uniqueName="[Measures].[Proporción respecto al PIBE]" caption="Proporción respecto al PIBE" measure="1" displayFolder="" measureGroup="Saldo de la deuda por tipo" count="0"/>
    <cacheHierarchy uniqueName="[Measures].[PIBE 2024 P/]" caption="PIBE 2024 P/" measure="1" displayFolder="" measureGroup="Saldo de la deuda por tipo" count="0"/>
    <cacheHierarchy uniqueName="[Measures].[Total de Ingresos estimados]" caption="Total de Ingresos estimados" measure="1" displayFolder="" measureGroup="Ingresos_Estimados" count="0"/>
    <cacheHierarchy uniqueName="[Measures].[__XL_Count Clasificación Adm por Dependencia]" caption="__XL_Count Clasificación Adm por Dependencia" measure="1" displayFolder="" measureGroup="Clasificación Adm por Dependencia" count="0" hidden="1"/>
    <cacheHierarchy uniqueName="[Measures].[__XL_Count Calendar]" caption="__XL_Count Calendar" measure="1" displayFolder="" measureGroup="Calendar" count="0" hidden="1"/>
    <cacheHierarchy uniqueName="[Measures].[__XL_Count Egresos por Clasificación de Administración]" caption="__XL_Count Egresos por Clasificación de Administración" measure="1" displayFolder="" measureGroup="Egresos por Clasificación de Administración" count="0" hidden="1"/>
    <cacheHierarchy uniqueName="[Measures].[__XL_Count Egresos por Funcionalidad del Gasto]" caption="__XL_Count Egresos por Funcionalidad del Gasto" measure="1" displayFolder="" measureGroup="Egresos por Funcionalidad del Gasto" count="0" hidden="1"/>
    <cacheHierarchy uniqueName="[Measures].[__XL_Count Egresos por Tipo de Gasto]" caption="__XL_Count Egresos por Tipo de Gasto" measure="1" displayFolder="" measureGroup="Egresos por Tipo de Gasto" count="0" hidden="1"/>
    <cacheHierarchy uniqueName="[Measures].[__XL_Count Egresos por Objeto de Gasto]" caption="__XL_Count Egresos por Objeto de Gasto" measure="1" displayFolder="" measureGroup="Egresos por Objeto de Gasto" count="0" hidden="1"/>
    <cacheHierarchy uniqueName="[Measures].[__XL_Count Ingresos Detallado por fuente de finan]" caption="__XL_Count Ingresos Detallado por fuente de finan" measure="1" displayFolder="" measureGroup="Ingresos Detallado por fuente de finan" count="0" hidden="1"/>
    <cacheHierarchy uniqueName="[Measures].[__XL_Count Escalas]" caption="__XL_Count Escalas" measure="1" displayFolder="" measureGroup="Escalas" count="0" hidden="1"/>
    <cacheHierarchy uniqueName="[Measures].[__XL_Count Saldo de la deuda por tipo]" caption="__XL_Count Saldo de la deuda por tipo" measure="1" displayFolder="" measureGroup="Saldo de la deuda por tipo" count="0" hidden="1"/>
    <cacheHierarchy uniqueName="[Measures].[__XL_Count Ingresos_Estimados]" caption="__XL_Count Ingresos_Estimados" measure="1" displayFolder="" measureGroup="Ingresos_Estimados" count="0" hidden="1"/>
    <cacheHierarchy uniqueName="[Measures].[__No measures defined]" caption="__No measures defined" measure="1" displayFolder="" count="0" hidden="1"/>
  </cacheHierarchies>
  <kpis count="0"/>
  <dimensions count="11">
    <dimension name="Calendar" uniqueName="[Calendar]" caption="Calendar"/>
    <dimension name="Clasificación Adm por Dependencia" uniqueName="[Clasificación Adm por Dependencia]" caption="Clasificación Adm por Dependencia"/>
    <dimension name="Egresos por Clasificación de Administración" uniqueName="[Egresos por Clasificación de Administración]" caption="Egresos por Clasificación de Administración"/>
    <dimension name="Egresos por Funcionalidad del Gasto" uniqueName="[Egresos por Funcionalidad del Gasto]" caption="Egresos por Funcionalidad del Gasto"/>
    <dimension name="Egresos por Objeto de Gasto" uniqueName="[Egresos por Objeto de Gasto]" caption="Egresos por Objeto de Gasto"/>
    <dimension name="Egresos por Tipo de Gasto" uniqueName="[Egresos por Tipo de Gasto]" caption="Egresos por Tipo de Gasto"/>
    <dimension name="Escalas" uniqueName="[Escalas]" caption="Escalas"/>
    <dimension name="Ingresos Detallado por fuente de finan" uniqueName="[Ingresos Detallado por fuente de finan]" caption="Ingresos Detallado por fuente de finan"/>
    <dimension name="Ingresos_Estimados" uniqueName="[Ingresos_Estimados]" caption="Ingresos_Estimados"/>
    <dimension measure="1" name="Measures" uniqueName="[Measures]" caption="Measures"/>
    <dimension name="Saldo de la deuda por tipo" uniqueName="[Saldo de la deuda por tipo]" caption="Saldo de la deuda por tipo"/>
  </dimensions>
  <measureGroups count="10">
    <measureGroup name="Calendar" caption="Calendar"/>
    <measureGroup name="Clasificación Adm por Dependencia" caption="Clasificación Adm por Dependencia"/>
    <measureGroup name="Egresos por Clasificación de Administración" caption="Egresos por Clasificación de Administración"/>
    <measureGroup name="Egresos por Funcionalidad del Gasto" caption="Egresos por Funcionalidad del Gasto"/>
    <measureGroup name="Egresos por Objeto de Gasto" caption="Egresos por Objeto de Gasto"/>
    <measureGroup name="Egresos por Tipo de Gasto" caption="Egresos por Tipo de Gasto"/>
    <measureGroup name="Escalas" caption="Escalas"/>
    <measureGroup name="Ingresos Detallado por fuente de finan" caption="Ingresos Detallado por fuente de finan"/>
    <measureGroup name="Ingresos_Estimados" caption="Ingresos_Estimados"/>
    <measureGroup name="Saldo de la deuda por tipo" caption="Saldo de la deuda por tipo"/>
  </measureGroups>
  <maps count="18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4"/>
    <map measureGroup="5" dimension="0"/>
    <map measureGroup="5" dimension="5"/>
    <map measureGroup="6" dimension="6"/>
    <map measureGroup="7" dimension="0"/>
    <map measureGroup="7" dimension="7"/>
    <map measureGroup="8" dimension="0"/>
    <map measureGroup="8" dimension="8"/>
    <map measureGroup="9" dimension="0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TablaDinámica5" cacheId="13" applyNumberFormats="0" applyBorderFormats="0" applyFontFormats="0" applyPatternFormats="0" applyAlignmentFormats="0" applyWidthHeightFormats="1" dataCaption="Valores" grandTotalCaption="Total  de ingresos" tag="c17c995a-9bb1-449e-9375-c4a89a8e6df1" updatedVersion="6" minRefreshableVersion="5" useAutoFormatting="1" subtotalHiddenItems="1" rowGrandTotals="0" colGrandTotals="0" itemPrintTitles="1" createdVersion="8" indent="0" outline="1" outlineData="1" multipleFieldFilters="0" chartFormat="2" rowHeaderCaption="Ingresos">
  <location ref="B45:B46" firstHeaderRow="1" firstDataRow="1" firstDataCol="0"/>
  <pivotFields count="6">
    <pivotField allDrilled="1" showAll="0" sortType="ascending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llDrilled="1" showAll="0" dataSourceSort="1" defaultAttributeDrillState="1"/>
    <pivotField allDrilled="1" showAll="0" dataSourceSort="1" defaultAttributeDrillState="1">
      <items count="3">
        <item s="1" x="0"/>
        <item s="1" x="1"/>
        <item t="default"/>
      </items>
    </pivotField>
    <pivotField dataField="1" showAll="0"/>
    <pivotField allDrilled="1" showAll="0" dataSourceSort="1" defaultAttributeDrillState="1"/>
    <pivotField allDrilled="1" showAll="0" dataSourceSort="1" defaultAttributeDrillState="1"/>
  </pivotFields>
  <rowItems count="1">
    <i/>
  </rowItems>
  <colItems count="1">
    <i/>
  </colItems>
  <dataFields count="1">
    <dataField fld="3" subtotal="count" baseField="0" baseItem="0"/>
  </dataField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Escalas].[Escala].&amp;[Miles de pes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gresos_Estimados].[Fecha].&amp;[2025-12-31T00:00:0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1" type="dateBetween" evalOrder="-1" id="114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Ingresos Detallado por fuente de finan]"/>
        <x15:activeTabTopLevelEntity name="[Escalas]"/>
        <x15:activeTabTopLevelEntity name="[Ingresos_Estimados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TablaDinámica1" cacheId="5" applyNumberFormats="0" applyBorderFormats="0" applyFontFormats="0" applyPatternFormats="0" applyAlignmentFormats="0" applyWidthHeightFormats="1" dataCaption="Valores" grandTotalCaption="Total de egresos" tag="fcbf8788-ab24-4c7e-a855-24a28b418a6b" updatedVersion="8" minRefreshableVersion="5" useAutoFormatting="1" subtotalHiddenItems="1" itemPrintTitles="1" createdVersion="8" indent="0" outline="1" outlineData="1" multipleFieldFilters="0" chartFormat="8" rowHeaderCaption="Concepto">
  <location ref="B40:D46" firstHeaderRow="0" firstDataRow="1" firstDataCol="1"/>
  <pivotFields count="7">
    <pivotField allDrilled="1" subtotalTop="0" showAll="0" sortType="ascending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sortType="descending" defaultSubtotal="0" defaultAttributeDrillState="1">
      <items count="5"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ubtotalTop="0" showAll="0" defaultSubtotal="0"/>
    <pivotField dataField="1" subtotalTop="0" showAll="0" defaultSubtotal="0"/>
    <pivotField allDrilled="1" showAll="0" dataSourceSort="1" defaultAttributeDrillState="1"/>
  </pivotFields>
  <rowFields count="1">
    <field x="3"/>
  </rowFields>
  <rowItems count="6">
    <i>
      <x v="1"/>
    </i>
    <i>
      <x v="2"/>
    </i>
    <i>
      <x v="3"/>
    </i>
    <i>
      <x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Distribución de Egresos devengados por Tipo de gasto del Año Pasado" fld="5" subtotal="count" showDataAs="percentOfTotal" baseField="0" baseItem="0" numFmtId="10"/>
    <dataField name="Distribución de Egresos devengados por Tipo de gasto" fld="4" subtotal="count" showDataAs="percentOfTotal" baseField="0" baseItem="0" numFmtId="10"/>
  </dataFields>
  <chartFormats count="3">
    <chartFormat chart="7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6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Egresos por Clasificación de Administración].[CAPITULO].&amp;[Poder Judicial]"/>
        <member name="[Egresos por Clasificación de Administración].[CAPITULO].&amp;[ Poder Judicial]"/>
        <member name="[Egresos por Clasificación de Administración].[CAPITULO].&amp;[Poder Ejecutivo]"/>
        <member name="[Egresos por Clasificación de Administración].[CAPITULO].&amp;[Poder Legislativ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Escalas].[Escala].&amp;[Miles de pes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Distribución de Egresos devengados por Tipo de gasto"/>
    <pivotHierarchy dragToRow="0" dragToCol="0" dragToPage="0" dragToData="1" caption="Distribución de Egresos devengados por Tipo de gasto del Año Pasad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96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gresos por Clasificación de Administración]"/>
        <x15:activeTabTopLevelEntity name="[Egresos por Funcionalidad del Gasto]"/>
        <x15:activeTabTopLevelEntity name="[Egresos por Tipo de Gasto]"/>
        <x15:activeTabTopLevelEntity name="[Escal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name="TablaDinámica1" cacheId="6" applyNumberFormats="0" applyBorderFormats="0" applyFontFormats="0" applyPatternFormats="0" applyAlignmentFormats="0" applyWidthHeightFormats="1" dataCaption="Valores" grandTotalCaption="Total de egresos" tag="192c44b1-e758-45aa-91c3-96d51b2dd29b" updatedVersion="8" minRefreshableVersion="5" useAutoFormatting="1" subtotalHiddenItems="1" itemPrintTitles="1" createdVersion="8" indent="0" outline="1" outlineData="1" multipleFieldFilters="0" chartFormat="9" rowHeaderCaption="Concepto">
  <location ref="B19:E29" firstHeaderRow="0" firstDataRow="1" firstDataCol="1"/>
  <pivotFields count="8">
    <pivotField allDrilled="1" subtotalTop="0" showAll="0" sortType="ascending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sortType="descending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ubtotalTop="0" showAll="0" defaultSubtotal="0"/>
    <pivotField dataField="1" subtotalTop="0" showAll="0" defaultSubtotal="0"/>
    <pivotField allDrilled="1" showAll="0" dataSourceSort="1" defaultAttributeDrillState="1"/>
  </pivotFields>
  <rowFields count="1">
    <field x="4"/>
  </rowFields>
  <rowItems count="10">
    <i>
      <x v="7"/>
    </i>
    <i>
      <x v="8"/>
    </i>
    <i>
      <x v="5"/>
    </i>
    <i>
      <x v="6"/>
    </i>
    <i>
      <x v="2"/>
    </i>
    <i>
      <x/>
    </i>
    <i>
      <x v="3"/>
    </i>
    <i>
      <x v="1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5" subtotal="count" baseField="0" baseItem="0"/>
    <dataField fld="3" subtotal="count" baseField="0" baseItem="0"/>
    <dataField fld="6" subtotal="count" baseField="0" baseItem="0"/>
  </dataField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Egresos por Clasificación de Administración].[CAPITULO].&amp;[Poder Judicial]"/>
        <member name="[Egresos por Clasificación de Administración].[CAPITULO].&amp;[ Poder Judicial]"/>
        <member name="[Egresos por Clasificación de Administración].[CAPITULO].&amp;[Poder Ejecutivo]"/>
        <member name="[Egresos por Clasificación de Administración].[CAPITULO].&amp;[Poder Legislativ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Escalas].[Escala].&amp;[Miles de pes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90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3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gresos por Clasificación de Administración]"/>
        <x15:activeTabTopLevelEntity name="[Egresos por Funcionalidad del Gasto]"/>
        <x15:activeTabTopLevelEntity name="[Egresos por Tipo de Gasto]"/>
        <x15:activeTabTopLevelEntity name="[Egresos por Objeto de Gasto]"/>
        <x15:activeTabTopLevelEntity name="[Escal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name="TablaDinámica1" cacheId="8" dataOnRows="1" applyNumberFormats="0" applyBorderFormats="0" applyFontFormats="0" applyPatternFormats="0" applyAlignmentFormats="0" applyWidthHeightFormats="1" dataCaption="Valores" grandTotalCaption="Deuda total" tag="0ba443ef-714c-4be0-b070-0e79a3a0a1e1" updatedVersion="8" minRefreshableVersion="5" useAutoFormatting="1" subtotalHiddenItems="1" itemPrintTitles="1" createdVersion="8" indent="0" outline="1" outlineData="1" multipleFieldFilters="0" chartFormat="16" rowHeaderCaption="Concepto">
  <location ref="B36:G39" firstHeaderRow="1" firstDataRow="2" firstDataCol="1"/>
  <pivotFields count="6">
    <pivotField allDrilled="1" subtotalTop="0" showAll="0" sortType="ascending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dataField="1" subtotalTop="0" showAll="0" defaultSubtotal="0"/>
    <pivotField axis="axisCol" allDrilled="1" subtotalTop="0" showAll="0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</pivotFields>
  <rowFields count="1">
    <field x="-2"/>
  </rowFields>
  <rowItems count="2">
    <i>
      <x/>
    </i>
    <i i="1">
      <x v="1"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2">
    <dataField fld="5" subtotal="count" baseField="0" baseItem="0"/>
    <dataField fld="3" subtotal="count" baseField="0" baseItem="0"/>
  </dataFields>
  <chartFormats count="6">
    <chartFormat chart="1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1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1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1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Egresos por Clasificación de Administración].[CAPITULO].&amp;[Poder Judicial]"/>
        <member name="[Egresos por Clasificación de Administración].[CAPITULO].&amp;[ Poder Judicial]"/>
        <member name="[Egresos por Clasificación de Administración].[CAPITULO].&amp;[Poder Ejecutivo]"/>
        <member name="[Egresos por Clasificación de Administración].[CAPITULO].&amp;[Poder Legislativ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100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-2"/>
  </rowHierarchiesUsage>
  <colHierarchiesUsage count="1">
    <colHierarchyUsage hierarchyUsage="7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gresos por Clasificación de Administración]"/>
        <x15:activeTabTopLevelEntity name="[Egresos por Funcionalidad del Gasto]"/>
        <x15:activeTabTopLevelEntity name="[Egresos por Tipo de Gasto]"/>
        <x15:activeTabTopLevelEntity name="[Egresos por Objeto de Gasto]"/>
        <x15:activeTabTopLevelEntity name="[Escalas]"/>
        <x15:activeTabTopLevelEntity name="[Saldo de la deuda por tip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name="TablaDinámica3" cacheId="7" applyNumberFormats="0" applyBorderFormats="0" applyFontFormats="0" applyPatternFormats="0" applyAlignmentFormats="0" applyWidthHeightFormats="1" dataCaption="Valores" grandTotalCaption="Total de egresos" tag="d1f5deb8-0283-4597-8729-fb2e553d9177" updatedVersion="8" minRefreshableVersion="5" useAutoFormatting="1" subtotalHiddenItems="1" itemPrintTitles="1" createdVersion="8" indent="0" outline="1" outlineData="1" multipleFieldFilters="0" chartFormat="12" rowHeaderCaption="Concepto">
  <location ref="B37:C47" firstHeaderRow="1" firstDataRow="1" firstDataCol="1"/>
  <pivotFields count="6">
    <pivotField allDrilled="1" subtotalTop="0" showAll="0" sortType="ascending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sortType="descending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howAll="0" dataSourceSort="1" defaultAttributeDrillState="1"/>
  </pivotFields>
  <rowFields count="1">
    <field x="4"/>
  </rowFields>
  <rowItems count="10">
    <i>
      <x v="7"/>
    </i>
    <i>
      <x v="8"/>
    </i>
    <i>
      <x v="5"/>
    </i>
    <i>
      <x v="6"/>
    </i>
    <i>
      <x v="2"/>
    </i>
    <i>
      <x/>
    </i>
    <i>
      <x v="3"/>
    </i>
    <i>
      <x v="1"/>
    </i>
    <i>
      <x v="4"/>
    </i>
    <i t="grand">
      <x/>
    </i>
  </rowItems>
  <colItems count="1">
    <i/>
  </colItems>
  <dataFields count="1">
    <dataField name="Distribución de los Egresos devengados por Objeto de Gasto" fld="3" subtotal="count" showDataAs="percentOfTotal" baseField="0" baseItem="0" numFmtId="10"/>
  </dataFields>
  <chartFormats count="2">
    <chartFormat chart="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Egresos por Clasificación de Administración].[CAPITULO].&amp;[Poder Judicial]"/>
        <member name="[Egresos por Clasificación de Administración].[CAPITULO].&amp;[ Poder Judicial]"/>
        <member name="[Egresos por Clasificación de Administración].[CAPITULO].&amp;[Poder Ejecutivo]"/>
        <member name="[Egresos por Clasificación de Administración].[CAPITULO].&amp;[Poder Legislativ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Escalas].[Escala].&amp;[Miles de pes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Distribución de los Egresos devengados por Objeto de Gast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90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gresos por Clasificación de Administración]"/>
        <x15:activeTabTopLevelEntity name="[Egresos por Funcionalidad del Gasto]"/>
        <x15:activeTabTopLevelEntity name="[Egresos por Tipo de Gasto]"/>
        <x15:activeTabTopLevelEntity name="[Egresos por Objeto de Gasto]"/>
        <x15:activeTabTopLevelEntity name="[Escal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name="TablaDinámica1" cacheId="9" dataOnRows="1" applyNumberFormats="0" applyBorderFormats="0" applyFontFormats="0" applyPatternFormats="0" applyAlignmentFormats="0" applyWidthHeightFormats="1" dataCaption="Valores" grandTotalCaption="Deuda total" tag="9ed45a64-076f-479f-aeca-1c2d2c389f2f" updatedVersion="8" minRefreshableVersion="5" useAutoFormatting="1" subtotalHiddenItems="1" itemPrintTitles="1" createdVersion="8" indent="0" outline="1" outlineData="1" multipleFieldFilters="0" chartFormat="17" rowHeaderCaption="Concepto">
  <location ref="B22:C27" firstHeaderRow="1" firstDataRow="1" firstDataCol="1"/>
  <pivotFields count="5">
    <pivotField allDrilled="1" subtotalTop="0" showAll="0" sortType="ascending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fld="4" subtotal="count" baseField="0" baseItem="0"/>
  </dataField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Egresos por Clasificación de Administración].[CAPITULO].&amp;[Poder Judicial]"/>
        <member name="[Egresos por Clasificación de Administración].[CAPITULO].&amp;[ Poder Judicial]"/>
        <member name="[Egresos por Clasificación de Administración].[CAPITULO].&amp;[Poder Ejecutivo]"/>
        <member name="[Egresos por Clasificación de Administración].[CAPITULO].&amp;[Poder Legislativ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108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7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gresos por Clasificación de Administración]"/>
        <x15:activeTabTopLevelEntity name="[Egresos por Funcionalidad del Gasto]"/>
        <x15:activeTabTopLevelEntity name="[Egresos por Tipo de Gasto]"/>
        <x15:activeTabTopLevelEntity name="[Egresos por Objeto de Gasto]"/>
        <x15:activeTabTopLevelEntity name="[Escalas]"/>
        <x15:activeTabTopLevelEntity name="[Saldo de la deuda por tip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name="TablaDinámica4" cacheId="10" dataOnRows="1" applyNumberFormats="0" applyBorderFormats="0" applyFontFormats="0" applyPatternFormats="0" applyAlignmentFormats="0" applyWidthHeightFormats="1" dataCaption="Valores" tag="8efebee3-4d69-4d91-8ab4-75a8ed3e993f" updatedVersion="8" minRefreshableVersion="5" useAutoFormatting="1" subtotalHiddenItems="1" itemPrintTitles="1" createdVersion="8" indent="0" outline="1" outlineData="1" multipleFieldFilters="0" chartFormat="17" rowHeaderCaption="Concepto">
  <location ref="B19:B20" firstHeaderRow="1" firstDataRow="1" firstDataCol="0"/>
  <pivotFields count="4">
    <pivotField allDrilled="1" subtotalTop="0" showAll="0" sortType="ascending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dataField="1" subtotalTop="0" showAll="0" defaultSubtotal="0"/>
  </pivotFields>
  <rowItems count="1">
    <i/>
  </rowItems>
  <colItems count="1">
    <i/>
  </colItems>
  <dataFields count="1">
    <dataField fld="3" subtotal="count" baseField="0" baseItem="0"/>
  </dataField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Egresos por Clasificación de Administración].[CAPITULO].&amp;[Poder Judicial]"/>
        <member name="[Egresos por Clasificación de Administración].[CAPITULO].&amp;[ Poder Judicial]"/>
        <member name="[Egresos por Clasificación de Administración].[CAPITULO].&amp;[Poder Ejecutivo]"/>
        <member name="[Egresos por Clasificación de Administración].[CAPITULO].&amp;[Poder Legislativ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108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gresos por Clasificación de Administración]"/>
        <x15:activeTabTopLevelEntity name="[Egresos por Funcionalidad del Gasto]"/>
        <x15:activeTabTopLevelEntity name="[Egresos por Tipo de Gasto]"/>
        <x15:activeTabTopLevelEntity name="[Egresos por Objeto de Gasto]"/>
        <x15:activeTabTopLevelEntity name="[Escalas]"/>
        <x15:activeTabTopLevelEntity name="[Saldo de la deuda por tip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Dinámica1" cacheId="12" applyNumberFormats="0" applyBorderFormats="0" applyFontFormats="0" applyPatternFormats="0" applyAlignmentFormats="0" applyWidthHeightFormats="1" dataCaption="Valores" grandTotalCaption="Total  de ingresos" tag="9d7a58fd-ad96-42c9-9b9b-12d871c0073c" updatedVersion="6" minRefreshableVersion="5" useAutoFormatting="1" subtotalHiddenItems="1" itemPrintTitles="1" createdVersion="8" indent="0" outline="1" outlineData="1" multipleFieldFilters="0" chartFormat="2">
  <location ref="B21:E40" firstHeaderRow="0" firstDataRow="1" firstDataCol="1"/>
  <pivotFields count="8">
    <pivotField allDrilled="1" showAll="0" sortType="ascending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llDrilled="1" showAll="0" dataSourceSort="1" defaultAttributeDrillState="1"/>
    <pivotField dataField="1" subtotalTop="0" showAll="0" defaultSubtotal="0"/>
    <pivotField dataField="1" subtotalTop="0" showAll="0" defaultSubtotal="0"/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sortType="descending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howAll="0"/>
    <pivotField allDrilled="1" showAll="0" dataSourceSort="1" defaultAttributeDrillState="1"/>
  </pivotFields>
  <rowFields count="2">
    <field x="4"/>
    <field x="5"/>
  </rowFields>
  <rowItems count="19">
    <i>
      <x/>
    </i>
    <i r="1">
      <x v="7"/>
    </i>
    <i r="1">
      <x/>
    </i>
    <i r="1">
      <x v="11"/>
    </i>
    <i r="1">
      <x v="3"/>
    </i>
    <i r="1">
      <x v="8"/>
    </i>
    <i r="1">
      <x v="4"/>
    </i>
    <i r="1">
      <x v="5"/>
    </i>
    <i r="1">
      <x v="10"/>
    </i>
    <i r="1">
      <x v="2"/>
    </i>
    <i r="1">
      <x v="6"/>
    </i>
    <i r="1">
      <x v="1"/>
    </i>
    <i r="1">
      <x v="9"/>
    </i>
    <i>
      <x v="1"/>
    </i>
    <i r="1">
      <x v="12"/>
    </i>
    <i r="1">
      <x v="13"/>
    </i>
    <i r="1">
      <x v="14"/>
    </i>
    <i r="1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3" subtotal="count" baseField="0" baseItem="0"/>
    <dataField fld="2" subtotal="count" baseField="0" baseItem="0"/>
    <dataField fld="6" subtotal="count" baseField="0" baseItem="0"/>
  </dataField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Escalas].[Escala].&amp;[Miles de pes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1" type="dateBetween" evalOrder="-1" id="120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2">
    <rowHierarchyUsage hierarchyUsage="61"/>
    <rowHierarchyUsage hierarchyUsage="6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Ingresos Detallado por fuente de finan]"/>
        <x15:activeTabTopLevelEntity name="[Escalas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1" cacheId="11" applyNumberFormats="0" applyBorderFormats="0" applyFontFormats="0" applyPatternFormats="0" applyAlignmentFormats="0" applyWidthHeightFormats="1" dataCaption="Valores" grandTotalCaption="Total de egresos" tag="e05ea906-3ef0-4b13-9aba-fee7042deecb" updatedVersion="6" minRefreshableVersion="5" useAutoFormatting="1" subtotalHiddenItems="1" itemPrintTitles="1" createdVersion="8" indent="0" outline="1" outlineData="1" multipleFieldFilters="0" chartFormat="8" rowHeaderCaption="Concepto">
  <location ref="B21:F24" firstHeaderRow="0" firstDataRow="1" firstDataCol="1"/>
  <pivotFields count="10">
    <pivotField allDrilled="1" subtotalTop="0" showAll="0" sortType="ascending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llDrilled="1" subtotalTop="0" showAll="0" dataSourceSort="1" defaultSubtotal="0" defaultAttributeDrillState="1"/>
    <pivotField dataField="1" subtotalTop="0" showAll="0" defaultSubtotal="0"/>
    <pivotField allDrilled="1" subtotalTop="0" showAll="0" sortType="descending" defaultSubtotal="0" defaultAttributeDrillState="1">
      <items count="4">
        <item x="0"/>
        <item x="1"/>
        <item x="2"/>
        <item x="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2">
        <item x="0" e="0"/>
        <item x="1" e="0"/>
      </items>
    </pivotField>
    <pivotField allDrilled="1" subtotalTop="0" showAll="0" dataSourceSort="1" defaultSubtotal="0" defaultAttributeDrillState="1"/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6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5" subtotal="count" baseField="0" baseItem="0"/>
    <dataField fld="2" subtotal="count" baseField="0" baseItem="0"/>
    <dataField name="Distribución porcentual por funcional del gasto" fld="9" subtotal="count" showDataAs="percentOfTotal" baseField="0" baseItem="0" numFmtId="10">
      <extLst>
        <ext xmlns:x14="http://schemas.microsoft.com/office/spreadsheetml/2009/9/main" uri="{E15A36E0-9728-4e99-A89B-3F7291B0FE68}">
          <x14:dataField sourceField="2" uniqueName="[__Xl2].[Measures].[Egresos devengados por funcional del gasto]"/>
        </ext>
      </extLst>
    </dataField>
    <dataField fld="8" subtotal="count" baseField="0" baseItem="0"/>
  </dataField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18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Egresos por Clasificación de Administración].[CAPITULO].&amp;[Poder Judicial]"/>
        <member name="[Egresos por Clasificación de Administración].[CAPITULO].&amp;[ Poder Judicial]"/>
        <member name="[Egresos por Clasificación de Administración].[CAPITULO].&amp;[Poder Ejecutivo]"/>
        <member name="[Egresos por Clasificación de Administración].[CAPITULO].&amp;[Poder Legislativ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Escalas].[Escala].&amp;[Miles de pes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Medium2" showRowHeaders="1" showColHeaders="1" showRowStripes="0" showColStripes="0" showLastColumn="1"/>
  <filters count="1">
    <filter fld="4" type="dateBetween" evalOrder="-1" id="89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gresos por Clasificación de Administración]"/>
        <x15:activeTabTopLevelEntity name="[Egresos por Funcionalidad del Gasto]"/>
        <x15:activeTabTopLevelEntity name="[Escal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grandTotalCaption="Total de egresos" tag="bca8bd59-99db-43f3-aea0-28581324347f" updatedVersion="8" minRefreshableVersion="5" useAutoFormatting="1" subtotalHiddenItems="1" itemPrintTitles="1" createdVersion="8" indent="0" outline="1" outlineData="1" multipleFieldFilters="0" chartFormat="2" rowHeaderCaption="Concepto">
  <location ref="B19:E25" firstHeaderRow="0" firstDataRow="1" firstDataCol="1"/>
  <pivotFields count="7">
    <pivotField allDrilled="1" subtotalTop="0" showAll="0" sortType="ascending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sortType="descending" defaultSubtotal="0" defaultAttributeDrillState="1">
      <items count="5"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6">
    <i>
      <x v="2"/>
    </i>
    <i>
      <x v="1"/>
    </i>
    <i>
      <x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4" subtotal="count" baseField="0" baseItem="0"/>
    <dataField fld="2" subtotal="count" baseField="0" baseItem="0"/>
    <dataField fld="6" subtotal="count" baseField="0" baseItem="0"/>
  </dataField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Escalas].[Escala].&amp;[Miles de pes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1" type="dateBetween" evalOrder="-1" id="85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1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gresos por Clasificación de Administración]"/>
        <x15:activeTabTopLevelEntity name="[Escal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laDinámica1" cacheId="14" applyNumberFormats="0" applyBorderFormats="0" applyFontFormats="0" applyPatternFormats="0" applyAlignmentFormats="0" applyWidthHeightFormats="1" dataCaption="Valores" grandTotalCaption="Total de egresos" tag="7caa75ae-fe22-4361-96c9-c9f9b4c03e1d" updatedVersion="6" minRefreshableVersion="5" useAutoFormatting="1" subtotalHiddenItems="1" itemPrintTitles="1" createdVersion="8" indent="0" outline="1" outlineData="1" multipleFieldFilters="0" chartFormat="5" rowHeaderCaption="Dependencia">
  <location ref="B16:C39" firstHeaderRow="1" firstDataRow="1" firstDataCol="1"/>
  <pivotFields count="4">
    <pivotField axis="axisRow" allDrilled="1" subtotalTop="0" showAll="0" sortType="descending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  <pivotField allDrilled="1" showAll="0" dataSourceSort="1" defaultAttributeDrillState="1"/>
  </pivotFields>
  <rowFields count="1">
    <field x="0"/>
  </rowFields>
  <rowItems count="23">
    <i>
      <x v="11"/>
    </i>
    <i>
      <x v="6"/>
    </i>
    <i>
      <x v="18"/>
    </i>
    <i>
      <x v="13"/>
    </i>
    <i>
      <x v="19"/>
    </i>
    <i>
      <x v="17"/>
    </i>
    <i>
      <x v="5"/>
    </i>
    <i>
      <x v="4"/>
    </i>
    <i>
      <x v="12"/>
    </i>
    <i>
      <x v="8"/>
    </i>
    <i>
      <x v="16"/>
    </i>
    <i>
      <x v="21"/>
    </i>
    <i>
      <x v="15"/>
    </i>
    <i>
      <x v="7"/>
    </i>
    <i>
      <x v="9"/>
    </i>
    <i>
      <x v="3"/>
    </i>
    <i>
      <x v="2"/>
    </i>
    <i>
      <x v="14"/>
    </i>
    <i>
      <x/>
    </i>
    <i>
      <x v="1"/>
    </i>
    <i>
      <x v="10"/>
    </i>
    <i>
      <x v="20"/>
    </i>
    <i t="grand">
      <x/>
    </i>
  </rowItems>
  <colItems count="1">
    <i/>
  </colItems>
  <dataFields count="1">
    <dataField name="Distribución de los Egresos devengados por Dependencia" fld="1" subtotal="count" showDataAs="percentOfTotal" baseField="0" baseItem="0" numFmtId="1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Escalas].[Escala].&amp;[Miles de pes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73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scal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grandTotalCaption="Total de egresos" tag="24311a04-b3f7-4692-8009-b449134b571c" updatedVersion="8" minRefreshableVersion="5" useAutoFormatting="1" subtotalHiddenItems="1" itemPrintTitles="1" createdVersion="8" indent="0" outline="1" outlineData="1" multipleFieldFilters="0" chartFormat="4" rowHeaderCaption="Dependencia">
  <location ref="B42:C65" firstHeaderRow="1" firstDataRow="1" firstDataCol="1"/>
  <pivotFields count="3">
    <pivotField axis="axisRow" allDrilled="1" subtotalTop="0" showAll="0" sortType="descending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23">
    <i>
      <x v="11"/>
    </i>
    <i>
      <x v="6"/>
    </i>
    <i>
      <x v="18"/>
    </i>
    <i>
      <x v="13"/>
    </i>
    <i>
      <x v="19"/>
    </i>
    <i>
      <x v="17"/>
    </i>
    <i>
      <x v="5"/>
    </i>
    <i>
      <x v="4"/>
    </i>
    <i>
      <x v="12"/>
    </i>
    <i>
      <x v="8"/>
    </i>
    <i>
      <x v="16"/>
    </i>
    <i>
      <x v="21"/>
    </i>
    <i>
      <x v="15"/>
    </i>
    <i>
      <x v="7"/>
    </i>
    <i>
      <x v="9"/>
    </i>
    <i>
      <x v="3"/>
    </i>
    <i>
      <x v="2"/>
    </i>
    <i>
      <x v="14"/>
    </i>
    <i>
      <x/>
    </i>
    <i>
      <x v="1"/>
    </i>
    <i>
      <x v="10"/>
    </i>
    <i>
      <x v="20"/>
    </i>
    <i t="grand">
      <x/>
    </i>
  </rowItems>
  <colItems count="1">
    <i/>
  </colItems>
  <dataFields count="1">
    <dataField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74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TablaDinámica2" cacheId="2" applyNumberFormats="0" applyBorderFormats="0" applyFontFormats="0" applyPatternFormats="0" applyAlignmentFormats="0" applyWidthHeightFormats="1" dataCaption="Valores" grandTotalCaption="Total de egresos" tag="99ecc68d-2a03-4c1a-91f4-e25c741be6c7" updatedVersion="8" minRefreshableVersion="5" useAutoFormatting="1" subtotalHiddenItems="1" itemPrintTitles="1" createdVersion="8" indent="0" outline="1" outlineData="1" multipleFieldFilters="0" chartFormat="2" rowHeaderCaption="Concepto">
  <location ref="B47:D52" firstHeaderRow="0" firstDataRow="1" firstDataCol="1"/>
  <pivotFields count="6">
    <pivotField allDrilled="1" subtotalTop="0" showAll="0" sortType="ascending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llDrilled="1" subtotalTop="0" showAll="0" dataSourceSort="1" defaultSubtotal="0" defaultAttributeDrillState="1"/>
    <pivotField axis="axisRow" allDrilled="1" subtotalTop="0" showAll="0" sortType="descending" defaultSubtotal="0" defaultAttributeDrillState="1">
      <items count="4">
        <item x="0"/>
        <item x="1"/>
        <item x="2"/>
        <item x="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ubtotalTop="0" showAll="0" dataSourceSort="1" defaultSubtotal="0" defaultAttributeDrillState="1"/>
    <pivotField dataField="1" subtotalTop="0" showAll="0" defaultSubtotal="0"/>
    <pivotField dataField="1" subtotalTop="0" showAll="0" defaultSubtotal="0"/>
  </pivotFields>
  <rowFields count="1">
    <field x="2"/>
  </rowFields>
  <rowItems count="5">
    <i>
      <x v="1"/>
    </i>
    <i>
      <x v="3"/>
    </i>
    <i>
      <x v="2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fld="5" subtotal="count" showDataAs="percentOfCol" baseField="0" baseItem="0" numFmtId="10"/>
    <dataField fld="4" subtotal="count" baseField="0" baseItem="0"/>
  </dataField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Egresos por Clasificación de Administración].[CAPITULO].&amp;[Poder Judicial]"/>
        <member name="[Egresos por Clasificación de Administración].[CAPITULO].&amp;[ Poder Judicial]"/>
        <member name="[Egresos por Clasificación de Administración].[CAPITULO].&amp;[Poder Ejecutivo]"/>
        <member name="[Egresos por Clasificación de Administración].[CAPITULO].&amp;[Poder Legislativ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3" type="dateBetween" evalOrder="-1" id="87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gresos por Clasificación de Administración]"/>
        <x15:activeTabTopLevelEntity name="[Egresos por Funcionalidad del Gast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name="TablaDinámica1" cacheId="3" applyNumberFormats="0" applyBorderFormats="0" applyFontFormats="0" applyPatternFormats="0" applyAlignmentFormats="0" applyWidthHeightFormats="1" dataCaption="Valores" grandTotalCaption="Total de egresos" tag="96cd91e1-b104-4ca0-b04f-fd252422bd1c" updatedVersion="8" minRefreshableVersion="5" useAutoFormatting="1" subtotalHiddenItems="1" itemPrintTitles="1" createdVersion="8" indent="0" outline="1" outlineData="1" multipleFieldFilters="0" chartFormat="7" rowHeaderCaption="Concepto">
  <location ref="B39:D44" firstHeaderRow="0" firstDataRow="1" firstDataCol="1"/>
  <pivotFields count="7">
    <pivotField allDrilled="1" subtotalTop="0" showAll="0" sortType="ascending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sortType="descending" defaultSubtotal="0" defaultAttributeDrillState="1">
      <items count="4">
        <item x="0"/>
        <item x="1"/>
        <item x="2"/>
        <item x="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3"/>
  </rowFields>
  <rowItems count="5">
    <i>
      <x v="1"/>
    </i>
    <i>
      <x v="3"/>
    </i>
    <i>
      <x v="2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fld="5" subtotal="count" baseField="0" baseItem="0"/>
    <dataField fld="2" subtotal="count" baseField="0" baseItem="0"/>
  </dataFields>
  <chartFormats count="2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Egresos por Clasificación de Administración].[CAPITULO].&amp;[Poder Judicial]"/>
        <member name="[Egresos por Clasificación de Administración].[CAPITULO].&amp;[ Poder Judicial]"/>
        <member name="[Egresos por Clasificación de Administración].[CAPITULO].&amp;[Poder Ejecutivo]"/>
        <member name="[Egresos por Clasificación de Administración].[CAPITULO].&amp;[Poder Legislativ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Escalas].[Escala].&amp;[Miles de pes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4" type="dateBetween" evalOrder="-1" id="87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gresos por Clasificación de Administración]"/>
        <x15:activeTabTopLevelEntity name="[Egresos por Funcionalidad del Gasto]"/>
        <x15:activeTabTopLevelEntity name="[Escal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name="TablaDinámica3" cacheId="4" applyNumberFormats="0" applyBorderFormats="0" applyFontFormats="0" applyPatternFormats="0" applyAlignmentFormats="0" applyWidthHeightFormats="1" dataCaption="Valores" grandTotalCaption="Total de egresos" tag="2f9603db-a047-484e-8806-1afb1c86a6f0" updatedVersion="8" minRefreshableVersion="5" useAutoFormatting="1" subtotalHiddenItems="1" itemPrintTitles="1" createdVersion="8" indent="0" outline="1" outlineData="1" multipleFieldFilters="0" chartFormat="8" rowHeaderCaption="Concepto">
  <location ref="B49:E55" firstHeaderRow="0" firstDataRow="1" firstDataCol="1"/>
  <pivotFields count="7">
    <pivotField allDrilled="1" subtotalTop="0" showAll="0" sortType="ascending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sortType="descending" defaultSubtotal="0" defaultAttributeDrillState="1">
      <items count="5"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3"/>
  </rowFields>
  <rowItems count="6">
    <i>
      <x v="1"/>
    </i>
    <i>
      <x v="2"/>
    </i>
    <i>
      <x v="3"/>
    </i>
    <i>
      <x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6" subtotal="count" baseField="0" baseItem="0"/>
    <dataField fld="4" subtotal="count" baseField="0" baseItem="0"/>
    <dataField fld="5" subtotal="count" baseField="0" baseItem="0"/>
  </dataFields>
  <chartFormats count="1">
    <chartFormat chart="7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17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Egresos por Clasificación de Administración].[CAPITULO].&amp;[Poder Judicial]"/>
        <member name="[Egresos por Clasificación de Administración].[CAPITULO].&amp;[ Poder Judicial]"/>
        <member name="[Egresos por Clasificación de Administración].[CAPITULO].&amp;[Poder Ejecutivo]"/>
        <member name="[Egresos por Clasificación de Administración].[CAPITULO].&amp;[Poder Legislativ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96" name="[Calendar].[Fecha]">
      <autoFilter ref="A1">
        <filterColumn colId="0">
          <customFilters and="1">
            <customFilter operator="greaterThanOrEqual" val="45931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lasificación Adm por Dependencia]"/>
        <x15:activeTabTopLevelEntity name="[Calendar]"/>
        <x15:activeTabTopLevelEntity name="[Egresos por Clasificación de Administración]"/>
        <x15:activeTabTopLevelEntity name="[Egresos por Funcionalidad del Gasto]"/>
        <x15:activeTabTopLevelEntity name="[Egresos por Tipo de Gast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NIVEL_1" sourceName="[Ingresos Detallado por fuente de finan].[NIVEL_1]">
  <pivotTables>
    <pivotTable tabId="6" name="TablaDinámica1"/>
  </pivotTables>
  <data>
    <olap pivotCacheId="503653297">
      <levels count="2">
        <level uniqueName="[Ingresos Detallado por fuente de finan].[NIVEL_1].[(All)]" sourceCaption="(All)" count="0"/>
        <level uniqueName="[Ingresos Detallado por fuente de finan].[NIVEL_1].[NIVEL_1]" sourceCaption="NIVEL_1" count="5">
          <ranges>
            <range startItem="0">
              <i n="[Ingresos Detallado por fuente de finan].[NIVEL_1].&amp;[Datos Informativos]" c="Datos Informativos"/>
              <i n="[Ingresos Detallado por fuente de finan].[NIVEL_1].&amp;[Ingresos de libre disposición]" c="Ingresos de libre disposición"/>
              <i n="[Ingresos Detallado por fuente de finan].[NIVEL_1].&amp;[Ingresos Derivados de Financiamientos]" c="Ingresos Derivados de Financiamientos"/>
              <i n="[Ingresos Detallado por fuente de finan].[NIVEL_1].&amp;[Transferencias Federales Etiquetadas]" c="Transferencias Federales Etiquetadas"/>
              <i n="[Ingresos Detallado por fuente de finan].[NIVEL_1].&amp;[Transferencias, Asginaciones, Subsidios y Subvenciones, y Pensiones y Jubilaciones]" c="Transferencias, Asginaciones, Subsidios y Subvenciones, y Pensiones y Jubilaciones"/>
            </range>
          </ranges>
        </level>
      </levels>
      <selections count="2">
        <selection n="[Ingresos Detallado por fuente de finan].[NIVEL_1].&amp;[Ingresos de libre disposición]"/>
        <selection n="[Ingresos Detallado por fuente de finan].[NIVEL_1].&amp;[Transferencias Federales Etiquetadas]"/>
      </selections>
    </olap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cala41" sourceName="[Escalas].[Escala]">
  <pivotTables>
    <pivotTable tabId="16" name="TablaDinámica3"/>
  </pivotTables>
  <data>
    <olap pivotCacheId="542749975">
      <levels count="2">
        <level uniqueName="[Escalas].[Escala].[(All)]" sourceCaption="(All)" count="0"/>
        <level uniqueName="[Escalas].[Escala].[Escala]" sourceCaption="Escala" count="2">
          <ranges>
            <range startItem="0">
              <i n="[Escalas].[Escala].&amp;[Miles de pesos]" c="Miles de pesos"/>
              <i n="[Escalas].[Escala].&amp;[Millones de pesos]" c="Millones de pesos"/>
            </range>
          </ranges>
        </level>
      </levels>
      <selections count="1">
        <selection n="[Escalas].[Escala].&amp;[Miles de pesos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NIVEL_2" sourceName="[Ingresos Detallado por fuente de finan].[NIVEL_2]">
  <pivotTables>
    <pivotTable tabId="6" name="TablaDinámica1"/>
  </pivotTables>
  <data>
    <olap pivotCacheId="503653297">
      <levels count="2">
        <level uniqueName="[Ingresos Detallado por fuente de finan].[NIVEL_2].[(All)]" sourceCaption="(All)" count="0"/>
        <level uniqueName="[Ingresos Detallado por fuente de finan].[NIVEL_2].[NIVEL_2]" sourceCaption="NIVEL_2" count="21">
          <ranges>
            <range startItem="0">
              <i n="[Ingresos Detallado por fuente de finan].[NIVEL_2].&amp;[A. Aportaciones]" c="A. Aportaciones"/>
              <i n="[Ingresos Detallado por fuente de finan].[NIVEL_2].&amp;[A. Impuestos]" c="A. Impuestos"/>
              <i n="[Ingresos Detallado por fuente de finan].[NIVEL_2].&amp;[B. Convenios]" c="B. Convenios"/>
              <i n="[Ingresos Detallado por fuente de finan].[NIVEL_2].&amp;[B. Cuotas y Aportaciones de Seguridad Social]" c="B. Cuotas y Aportaciones de Seguridad Social"/>
              <i n="[Ingresos Detallado por fuente de finan].[NIVEL_2].&amp;[C. Contribuciones de Mejoras]" c="C. Contribuciones de Mejoras"/>
              <i n="[Ingresos Detallado por fuente de finan].[NIVEL_2].&amp;[C. Fondos Distintos de Aportaciones]" c="C. Fondos Distintos de Aportaciones"/>
              <i n="[Ingresos Detallado por fuente de finan].[NIVEL_2].&amp;[D. Derechos]" c="D. Derechos"/>
              <i n="[Ingresos Detallado por fuente de finan].[NIVEL_2].&amp;[E. Otras Transferencias Federales Etiquetadas]" c="E. Otras Transferencias Federales Etiquetadas"/>
              <i n="[Ingresos Detallado por fuente de finan].[NIVEL_2].&amp;[E. Productos]" c="E. Productos"/>
              <i n="[Ingresos Detallado por fuente de finan].[NIVEL_2].&amp;[F. Aprovechamientos]" c="F. Aprovechamientos"/>
              <i n="[Ingresos Detallado por fuente de finan].[NIVEL_2].&amp;[G. Ingresos por Ventas de Bienes y Servicios]" c="G. Ingresos por Ventas de Bienes y Servicios"/>
              <i n="[Ingresos Detallado por fuente de finan].[NIVEL_2].&amp;[H. Participaciones]" c="H. Participaciones"/>
              <i n="[Ingresos Detallado por fuente de finan].[NIVEL_2].&amp;[I. Incentivos Derivados de la Colaboración Fiscal]" c="I. Incentivos Derivados de la Colaboración Fiscal"/>
              <i n="[Ingresos Detallado por fuente de finan].[NIVEL_2].&amp;[J) Transferencias y Asignaciones]" c="J) Transferencias y Asignaciones"/>
              <i n="[Ingresos Detallado por fuente de finan].[NIVEL_2].&amp;[K) Convenios]" c="K) Convenios"/>
              <i n="[Ingresos Detallado por fuente de finan].[NIVEL_2].&amp;[L) Otros Ingresos de Libre Disposición]" c="L) Otros Ingresos de Libre Disposición"/>
              <i n="[Ingresos Detallado por fuente de finan].[NIVEL_2].&amp;[1. Ingresos Derivados de Financiamientos con Fuente de Pago de Ingresos de Libre Disposición]" c="1. Ingresos Derivados de Financiamientos con Fuente de Pago de Ingresos de Libre Disposición" nd="1"/>
              <i n="[Ingresos Detallado por fuente de finan].[NIVEL_2].&amp;[2. Ingresos Derivados de Financiamientos con Fuente de Pago de Transferencias Federales Etiquetadas]" c="2. Ingresos Derivados de Financiamientos con Fuente de Pago de Transferencias Federales Etiquetadas" nd="1"/>
              <i n="[Ingresos Detallado por fuente de finan].[NIVEL_2].&amp;[3. Ingresos Derivados de Financiamientos]" c="3. Ingresos Derivados de Financiamientos" nd="1"/>
              <i n="[Ingresos Detallado por fuente de finan].[NIVEL_2].&amp;[D. Transferencias, Asginaciones, Subsidios y Subvenciones, y Pensiones y Jubilaciones]" c="D. Transferencias, Asginaciones, Subsidios y Subvenciones, y Pensiones y Jubilaciones" nd="1"/>
              <i n="[Ingresos Detallado por fuente de finan].[NIVEL_2].&amp;[III. Ingresos Derivados de Financiamientos]" c="III. Ingresos Derivados de Financiamientos" nd="1"/>
            </range>
          </ranges>
        </level>
      </levels>
      <selections count="1">
        <selection n="[Ingresos Detallado por fuente de finan].[NIVEL_2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cala" sourceName="[Escalas].[Escala]">
  <pivotTables>
    <pivotTable tabId="3" name="TablaDinámica1"/>
  </pivotTables>
  <data>
    <olap pivotCacheId="1934313618">
      <levels count="2">
        <level uniqueName="[Escalas].[Escala].[(All)]" sourceCaption="(All)" count="0"/>
        <level uniqueName="[Escalas].[Escala].[Escala]" sourceCaption="Escala" count="2">
          <ranges>
            <range startItem="0">
              <i n="[Escalas].[Escala].&amp;[Miles de pesos]" c="Miles de pesos"/>
              <i n="[Escalas].[Escala].&amp;[Millones de pesos]" c="Millones de pesos"/>
            </range>
          </ranges>
        </level>
      </levels>
      <selections count="1">
        <selection n="[Escalas].[Escala].&amp;[Miles de pesos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cala1" sourceName="[Escalas].[Escala]">
  <pivotTables>
    <pivotTable tabId="6" name="TablaDinámica1"/>
    <pivotTable tabId="6" name="TablaDinámica5"/>
  </pivotTables>
  <data>
    <olap pivotCacheId="503653297">
      <levels count="2">
        <level uniqueName="[Escalas].[Escala].[(All)]" sourceCaption="(All)" count="0"/>
        <level uniqueName="[Escalas].[Escala].[Escala]" sourceCaption="Escala" count="2">
          <ranges>
            <range startItem="0">
              <i n="[Escalas].[Escala].&amp;[Miles de pesos]" c="Miles de pesos"/>
              <i n="[Escalas].[Escala].&amp;[Millones de pesos]" c="Millones de pesos"/>
            </range>
          </ranges>
        </level>
      </levels>
      <selections count="1">
        <selection n="[Escalas].[Escala].&amp;[Miles de pesos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cala3" sourceName="[Escalas].[Escala]">
  <pivotTables>
    <pivotTable tabId="4" name="TablaDinámica1"/>
  </pivotTables>
  <data>
    <olap pivotCacheId="1088053523">
      <levels count="2">
        <level uniqueName="[Escalas].[Escala].[(All)]" sourceCaption="(All)" count="0"/>
        <level uniqueName="[Escalas].[Escala].[Escala]" sourceCaption="Escala" count="2">
          <ranges>
            <range startItem="0">
              <i n="[Escalas].[Escala].&amp;[Miles de pesos]" c="Miles de pesos"/>
              <i n="[Escalas].[Escala].&amp;[Millones de pesos]" c="Millones de pesos"/>
            </range>
          </ranges>
        </level>
      </levels>
      <selections count="1">
        <selection n="[Escalas].[Escala].&amp;[Miles de pesos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cala4" sourceName="[Escalas].[Escala]">
  <pivotTables>
    <pivotTable tabId="5" name="TablaDinámica1"/>
  </pivotTables>
  <data>
    <olap pivotCacheId="1248807457">
      <levels count="2">
        <level uniqueName="[Escalas].[Escala].[(All)]" sourceCaption="(All)" count="0"/>
        <level uniqueName="[Escalas].[Escala].[Escala]" sourceCaption="Escala" count="2">
          <ranges>
            <range startItem="0">
              <i n="[Escalas].[Escala].&amp;[Miles de pesos]" c="Miles de pesos"/>
              <i n="[Escalas].[Escala].&amp;[Millones de pesos]" c="Millones de pesos"/>
            </range>
          </ranges>
        </level>
      </levels>
      <selections count="1">
        <selection n="[Escalas].[Escala].&amp;[Miles de pesos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cala5" sourceName="[Escalas].[Escala]">
  <pivotTables>
    <pivotTable tabId="10" name="TablaDinámica1"/>
  </pivotTables>
  <data>
    <olap pivotCacheId="65867848">
      <levels count="2">
        <level uniqueName="[Escalas].[Escala].[(All)]" sourceCaption="(All)" count="0"/>
        <level uniqueName="[Escalas].[Escala].[Escala]" sourceCaption="Escala" count="2">
          <ranges>
            <range startItem="0">
              <i n="[Escalas].[Escala].&amp;[Miles de pesos]" c="Miles de pesos"/>
              <i n="[Escalas].[Escala].&amp;[Millones de pesos]" c="Millones de pesos"/>
            </range>
          </ranges>
        </level>
      </levels>
      <selections count="1">
        <selection n="[Escalas].[Escala].&amp;[Miles de pesos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cala2" sourceName="[Escalas].[Escala]">
  <pivotTables>
    <pivotTable tabId="2" name="TablaDinámica1"/>
  </pivotTables>
  <data>
    <olap pivotCacheId="1713827630">
      <levels count="2">
        <level uniqueName="[Escalas].[Escala].[(All)]" sourceCaption="(All)" count="0"/>
        <level uniqueName="[Escalas].[Escala].[Escala]" sourceCaption="Escala" count="2">
          <ranges>
            <range startItem="0">
              <i n="[Escalas].[Escala].&amp;[Miles de pesos]" c="Miles de pesos"/>
              <i n="[Escalas].[Escala].&amp;[Millones de pesos]" c="Millones de pesos"/>
            </range>
          </ranges>
        </level>
      </levels>
      <selections count="1">
        <selection n="[Escalas].[Escala].&amp;[Miles de pesos]"/>
      </selections>
    </olap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cala6" sourceName="[Escalas].[Escala]">
  <pivotTables>
    <pivotTable tabId="1" name="TablaDinámica1"/>
  </pivotTables>
  <data>
    <olap pivotCacheId="792387958">
      <levels count="2">
        <level uniqueName="[Escalas].[Escala].[(All)]" sourceCaption="(All)" count="0"/>
        <level uniqueName="[Escalas].[Escala].[Escala]" sourceCaption="Escala" count="2">
          <ranges>
            <range startItem="0">
              <i n="[Escalas].[Escala].&amp;[Miles de pesos]" c="Miles de pesos"/>
              <i n="[Escalas].[Escala].&amp;[Millones de pesos]" c="Millones de pesos"/>
            </range>
          </ranges>
        </level>
      </levels>
      <selections count="1">
        <selection n="[Escalas].[Escala].&amp;[Miles de pesos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IVEL_1" cache="SegmentaciónDeDatos_NIVEL_1" caption="NIVEL_1" level="1" style="SlicerStyleDark1" rowHeight="257175"/>
  <slicer name="NIVEL_2" cache="SegmentaciónDeDatos_NIVEL_2" caption="NIVEL_2" level="1" style="SlicerStyleDark1" rowHeight="257175"/>
  <slicer name="Escala 1" cache="SegmentaciónDeDatos_Escala1" caption="Escala" level="1" style="SlicerStyleDark1" rowHeight="25717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Escala 5" cache="SegmentaciónDeDatos_Escala5" caption="Escala" level="1" style="SlicerStyleDark1" rowHeight="25717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Escala 2" cache="SegmentaciónDeDatos_Escala2" caption="Escala" level="1" style="SlicerStyleDark1" rowHeight="257175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Escala 6" cache="SegmentaciónDeDatos_Escala6" caption="Escala" level="1" style="SlicerStyleDark1" rowHeight="257175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Escala" cache="SegmentaciónDeDatos_Escala" caption="Escala" level="1" style="SlicerStyleDark1" rowHeight="257175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Escala 3" cache="SegmentaciónDeDatos_Escala3" caption="Escala" level="1" style="SlicerStyleDark1" rowHeight="257175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Escala 4" cache="SegmentaciónDeDatos_Escala4" caption="Escala" level="1" style="SlicerStyleDark1" rowHeight="257175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Escala 7" cache="SegmentaciónDeDatos_Escala41" caption="Escala" level="1" style="SlicerStyleDark1" rowHeight="257175"/>
</slicers>
</file>

<file path=xl/tables/table1.xml><?xml version="1.0" encoding="utf-8"?>
<table xmlns="http://schemas.openxmlformats.org/spreadsheetml/2006/main" id="1" name="Escalas" displayName="Escalas" ref="B2:C4" totalsRowShown="0">
  <autoFilter ref="B2:C4"/>
  <tableColumns count="2">
    <tableColumn id="1" name="Escala"/>
    <tableColumn id="2" name="Valor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id="2" name="Ingresos_Estimados" displayName="Ingresos_Estimados" ref="E2:G12" totalsRowShown="0" headerRowCellStyle="Normal" dataCellStyle="Normal">
  <autoFilter ref="E2:G12"/>
  <tableColumns count="3">
    <tableColumn id="5" name="Fecha" dataDxfId="0" dataCellStyle="Normal"/>
    <tableColumn id="1" name="Ingresos estimados " dataCellStyle="Normal"/>
    <tableColumn id="2" name="Pesos" dataCellStyle="Normal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olores inistitucionales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F1B2D"/>
      </a:accent1>
      <a:accent2>
        <a:srgbClr val="861E34"/>
      </a:accent2>
      <a:accent3>
        <a:srgbClr val="183E39"/>
      </a:accent3>
      <a:accent4>
        <a:srgbClr val="3C9B85"/>
      </a:accent4>
      <a:accent5>
        <a:srgbClr val="C79B66"/>
      </a:accent5>
      <a:accent6>
        <a:srgbClr val="E2BE96"/>
      </a:accent6>
      <a:hlink>
        <a:srgbClr val="467886"/>
      </a:hlink>
      <a:folHlink>
        <a:srgbClr val="96607D"/>
      </a:folHlink>
    </a:clrScheme>
    <a:fontScheme name="Trabajo">
      <a:majorFont>
        <a:latin typeface="Gilroy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Timeline_Fecha" sourceName="[Calendar].[Fecha]">
  <pivotTables>
    <pivotTable tabId="1" name="TablaDinámica1"/>
    <pivotTable tabId="1" name="TablaDinámica2"/>
  </pivotTables>
  <state minimalRefreshVersion="6" lastRefreshVersion="6" pivotCacheId="310042260" filterType="dateBetween">
    <selection startDate="2025-10-01T00:00:00" endDate="2025-12-31T00:00:00"/>
    <bounds startDate="2024-01-01T00:00:00" endDate="2026-01-01T00:00:00"/>
  </state>
</timelineCacheDefinition>
</file>

<file path=xl/timelineCaches/timelineCache10.xml><?xml version="1.0" encoding="utf-8"?>
<timelineCacheDefinition xmlns="http://schemas.microsoft.com/office/spreadsheetml/2010/11/main" xmlns:x15="http://schemas.microsoft.com/office/spreadsheetml/2010/11/main" name="Timeline_Fecha11112" sourceName="[Calendar].[Fecha]">
  <pivotTables>
    <pivotTable tabId="16" name="TablaDinámica3"/>
  </pivotTables>
  <state minimalRefreshVersion="6" lastRefreshVersion="6" pivotCacheId="360938502" filterType="dateBetween">
    <selection startDate="2025-10-01T00:00:00" endDate="2025-12-31T00:00:00"/>
    <bounds startDate="2024-01-01T00:00:00" endDate="2026-01-01T00:00:00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name="Timeline_Fecha1" sourceName="[Calendar].[Fecha]">
  <pivotTables>
    <pivotTable tabId="2" name="TablaDinámica1"/>
  </pivotTables>
  <state minimalRefreshVersion="6" lastRefreshVersion="6" pivotCacheId="570830620" filterType="dateBetween">
    <selection startDate="2025-10-01T00:00:00" endDate="2025-12-31T00:00:00"/>
    <bounds startDate="2024-01-01T00:00:00" endDate="2026-01-01T00:00:00"/>
  </state>
</timelineCacheDefinition>
</file>

<file path=xl/timelineCaches/timelineCache3.xml><?xml version="1.0" encoding="utf-8"?>
<timelineCacheDefinition xmlns="http://schemas.microsoft.com/office/spreadsheetml/2010/11/main" xmlns:x15="http://schemas.microsoft.com/office/spreadsheetml/2010/11/main" name="Timeline_Fecha11" sourceName="[Calendar].[Fecha]">
  <pivotTables>
    <pivotTable tabId="3" name="TablaDinámica1"/>
    <pivotTable tabId="3" name="TablaDinámica2"/>
  </pivotTables>
  <state minimalRefreshVersion="6" lastRefreshVersion="6" pivotCacheId="533216669" filterType="dateBetween">
    <selection startDate="2025-10-01T00:00:00" endDate="2025-12-31T00:00:00"/>
    <bounds startDate="2024-01-01T00:00:00" endDate="2026-01-01T00:00:00"/>
  </state>
</timelineCacheDefinition>
</file>

<file path=xl/timelineCaches/timelineCache4.xml><?xml version="1.0" encoding="utf-8"?>
<timelineCacheDefinition xmlns="http://schemas.microsoft.com/office/spreadsheetml/2010/11/main" xmlns:x15="http://schemas.microsoft.com/office/spreadsheetml/2010/11/main" name="Timeline_Fecha111" sourceName="[Calendar].[Fecha]">
  <pivotTables>
    <pivotTable tabId="4" name="TablaDinámica1"/>
    <pivotTable tabId="4" name="TablaDinámica3"/>
  </pivotTables>
  <state minimalRefreshVersion="6" lastRefreshVersion="6" pivotCacheId="927784580" filterType="dateBetween">
    <selection startDate="2025-10-01T00:00:00" endDate="2025-12-31T00:00:00"/>
    <bounds startDate="2024-01-01T00:00:00" endDate="2026-01-01T00:00:00"/>
  </state>
</timelineCacheDefinition>
</file>

<file path=xl/timelineCaches/timelineCache5.xml><?xml version="1.0" encoding="utf-8"?>
<timelineCacheDefinition xmlns="http://schemas.microsoft.com/office/spreadsheetml/2010/11/main" xmlns:x15="http://schemas.microsoft.com/office/spreadsheetml/2010/11/main" name="Timeline_Fecha1111" sourceName="[Calendar].[Fecha]">
  <pivotTables>
    <pivotTable tabId="5" name="TablaDinámica1"/>
  </pivotTables>
  <state minimalRefreshVersion="6" lastRefreshVersion="6" pivotCacheId="794305911" filterType="dateBetween">
    <selection startDate="2025-10-01T00:00:00" endDate="2025-12-31T00:00:00"/>
    <bounds startDate="2024-01-01T00:00:00" endDate="2026-01-01T00:00:00"/>
  </state>
</timelineCacheDefinition>
</file>

<file path=xl/timelineCaches/timelineCache6.xml><?xml version="1.0" encoding="utf-8"?>
<timelineCacheDefinition xmlns="http://schemas.microsoft.com/office/spreadsheetml/2010/11/main" xmlns:x15="http://schemas.microsoft.com/office/spreadsheetml/2010/11/main" name="Timeline_Fecha2" sourceName="[Calendar].[Fecha]">
  <pivotTables>
    <pivotTable tabId="6" name="TablaDinámica1"/>
    <pivotTable tabId="6" name="TablaDinámica5"/>
  </pivotTables>
  <state minimalRefreshVersion="6" lastRefreshVersion="6" pivotCacheId="1926099329" filterType="dateBetween">
    <selection startDate="2025-10-01T00:00:00" endDate="2025-12-31T00:00:00"/>
    <bounds startDate="2024-01-01T00:00:00" endDate="2026-01-01T00:00:00"/>
  </state>
</timelineCacheDefinition>
</file>

<file path=xl/timelineCaches/timelineCache7.xml><?xml version="1.0" encoding="utf-8"?>
<timelineCacheDefinition xmlns="http://schemas.microsoft.com/office/spreadsheetml/2010/11/main" xmlns:x15="http://schemas.microsoft.com/office/spreadsheetml/2010/11/main" name="Timeline_Fecha112" sourceName="[Calendar].[Fecha]">
  <pivotTables>
    <pivotTable tabId="10" name="TablaDinámica1"/>
  </pivotTables>
  <state minimalRefreshVersion="6" lastRefreshVersion="6" pivotCacheId="3117434" filterType="dateBetween">
    <selection startDate="2025-10-01T00:00:00" endDate="2025-12-31T00:00:00"/>
    <bounds startDate="2024-01-01T00:00:00" endDate="2026-01-01T00:00:00"/>
  </state>
</timelineCacheDefinition>
</file>

<file path=xl/timelineCaches/timelineCache8.xml><?xml version="1.0" encoding="utf-8"?>
<timelineCacheDefinition xmlns="http://schemas.microsoft.com/office/spreadsheetml/2010/11/main" xmlns:x15="http://schemas.microsoft.com/office/spreadsheetml/2010/11/main" name="Timeline_Fecha11111" sourceName="[Calendar].[Fecha]">
  <pivotTables>
    <pivotTable tabId="11" name="TablaDinámica1"/>
  </pivotTables>
  <state minimalRefreshVersion="6" lastRefreshVersion="6" pivotCacheId="616469584" filterType="dateBetween">
    <selection startDate="2025-10-01T00:00:00" endDate="2025-12-31T00:00:00"/>
    <bounds startDate="2024-01-01T00:00:00" endDate="2026-01-01T00:00:00"/>
  </state>
</timelineCacheDefinition>
</file>

<file path=xl/timelineCaches/timelineCache9.xml><?xml version="1.0" encoding="utf-8"?>
<timelineCacheDefinition xmlns="http://schemas.microsoft.com/office/spreadsheetml/2010/11/main" xmlns:x15="http://schemas.microsoft.com/office/spreadsheetml/2010/11/main" name="Timeline_Fecha111111" sourceName="[Calendar].[Fecha]">
  <pivotTables>
    <pivotTable tabId="13" name="TablaDinámica1"/>
    <pivotTable tabId="13" name="TablaDinámica4"/>
  </pivotTables>
  <state minimalRefreshVersion="6" lastRefreshVersion="6" pivotCacheId="152998375" filterType="dateBetween">
    <selection startDate="2025-10-01T00:00:00" endDate="2025-12-31T00:00:00"/>
    <bounds startDate="2024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5" cache="Timeline_Fecha2" caption="Fecha" level="1" selectionLevel="1" scrollPosition="2024-01-01T00:00:00" style="TimeSlicerStyleDark1"/>
</timelines>
</file>

<file path=xl/timelines/timeline10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8" cache="Timeline_Fecha111111" caption="Fecha" level="1" selectionLevel="1" scrollPosition="2024-01-01T00:00:00" style="TimeSlicerStyleDark1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7" cache="Timeline_Fecha112" caption="Fecha" level="1" selectionLevel="1" scrollPosition="2024-01-01T00:00:00" style="TimeSlicerStyleDark1"/>
</timelines>
</file>

<file path=xl/timelines/timeline3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1" cache="Timeline_Fecha1" caption="Fecha" level="1" selectionLevel="1" scrollPosition="2024-01-01T00:00:00" style="TimeSlicerStyleDark1"/>
</timelines>
</file>

<file path=xl/timelines/timeline4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" cache="Timeline_Fecha" caption="Fecha" level="1" selectionLevel="1" scrollPosition="2024-01-01T00:00:00" style="TimeSlicerStyleDark1"/>
</timelines>
</file>

<file path=xl/timelines/timeline5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2" cache="Timeline_Fecha11" caption="Fecha" level="1" selectionLevel="1" scrollPosition="2024-01-01T00:00:00" style="TimeSlicerStyleDark1"/>
</timelines>
</file>

<file path=xl/timelines/timeline6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3" cache="Timeline_Fecha111" caption="Fecha" level="1" selectionLevel="1" scrollPosition="2024-01-01T00:00:00" style="TimeSlicerStyleDark1"/>
</timelines>
</file>

<file path=xl/timelines/timeline7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4" cache="Timeline_Fecha1111" caption="Fecha" level="1" selectionLevel="1" scrollPosition="2024-01-01T00:00:00" style="TimeSlicerStyleDark1"/>
</timelines>
</file>

<file path=xl/timelines/timeline8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6" cache="Timeline_Fecha11111" caption="Fecha" level="1" selectionLevel="1" scrollPosition="2024-01-01T00:00:00" style="TimeSlicerStyleDark1"/>
</timelines>
</file>

<file path=xl/timelines/timeline9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9" cache="Timeline_Fecha11112" caption="Fecha" level="1" selectionLevel="1" scrollPosition="2024-01-01T00:00:00" style="TimeSlicerStyleDark1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2.xml"/><Relationship Id="rId4" Type="http://schemas.microsoft.com/office/2011/relationships/timeline" Target="../timelines/timeline8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3.xml"/><Relationship Id="rId4" Type="http://schemas.microsoft.com/office/2011/relationships/timeline" Target="../timelines/timeline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15.xml"/><Relationship Id="rId1" Type="http://schemas.openxmlformats.org/officeDocument/2006/relationships/pivotTable" Target="../pivotTables/pivotTable14.xml"/><Relationship Id="rId5" Type="http://schemas.microsoft.com/office/2011/relationships/timeline" Target="../timelines/timeline10.xml"/><Relationship Id="rId4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microsoft.com/office/2011/relationships/timeline" Target="../timelines/timelin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Relationship Id="rId6" Type="http://schemas.openxmlformats.org/officeDocument/2006/relationships/comments" Target="../comments2.xml"/><Relationship Id="rId5" Type="http://schemas.microsoft.com/office/2011/relationships/timeline" Target="../timelines/timeline2.xml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Relationship Id="rId6" Type="http://schemas.openxmlformats.org/officeDocument/2006/relationships/comments" Target="../comments3.xml"/><Relationship Id="rId5" Type="http://schemas.microsoft.com/office/2011/relationships/timeline" Target="../timelines/timeline3.xml"/><Relationship Id="rId4" Type="http://schemas.microsoft.com/office/2007/relationships/slicer" Target="../slicers/slicer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5" Type="http://schemas.microsoft.com/office/2011/relationships/timeline" Target="../timelines/timeline4.xml"/><Relationship Id="rId4" Type="http://schemas.microsoft.com/office/2007/relationships/slicer" Target="../slicers/slicer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5" Type="http://schemas.microsoft.com/office/2011/relationships/timeline" Target="../timelines/timeline5.xml"/><Relationship Id="rId4" Type="http://schemas.microsoft.com/office/2007/relationships/slicer" Target="../slicers/slicer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5" Type="http://schemas.microsoft.com/office/2011/relationships/timeline" Target="../timelines/timeline6.xml"/><Relationship Id="rId4" Type="http://schemas.microsoft.com/office/2007/relationships/slicer" Target="../slicers/slicer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11.xml"/><Relationship Id="rId6" Type="http://schemas.openxmlformats.org/officeDocument/2006/relationships/comments" Target="../comments4.xml"/><Relationship Id="rId5" Type="http://schemas.microsoft.com/office/2011/relationships/timeline" Target="../timelines/timeline7.xml"/><Relationship Id="rId4" Type="http://schemas.microsoft.com/office/2007/relationships/slicer" Target="../slicers/slicer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G12"/>
  <sheetViews>
    <sheetView workbookViewId="0">
      <selection activeCell="G8" sqref="G8"/>
    </sheetView>
  </sheetViews>
  <sheetFormatPr baseColWidth="10" defaultRowHeight="16.5" x14ac:dyDescent="0.3"/>
  <cols>
    <col min="2" max="2" width="17" customWidth="1"/>
    <col min="5" max="5" width="11.125" customWidth="1"/>
    <col min="6" max="6" width="22.875" customWidth="1"/>
    <col min="7" max="7" width="19.75" customWidth="1"/>
  </cols>
  <sheetData>
    <row r="2" spans="2:7" x14ac:dyDescent="0.3">
      <c r="B2" t="s">
        <v>76</v>
      </c>
      <c r="C2" t="s">
        <v>75</v>
      </c>
      <c r="E2" t="s">
        <v>141</v>
      </c>
      <c r="F2" t="s">
        <v>137</v>
      </c>
      <c r="G2" t="s">
        <v>138</v>
      </c>
    </row>
    <row r="3" spans="2:7" x14ac:dyDescent="0.3">
      <c r="B3" t="s">
        <v>77</v>
      </c>
      <c r="C3">
        <v>1000</v>
      </c>
      <c r="E3" s="34">
        <v>45992</v>
      </c>
      <c r="F3" t="s">
        <v>139</v>
      </c>
      <c r="G3" s="33">
        <v>126223049548</v>
      </c>
    </row>
    <row r="4" spans="2:7" x14ac:dyDescent="0.3">
      <c r="B4" t="s">
        <v>78</v>
      </c>
      <c r="C4">
        <v>1000000</v>
      </c>
      <c r="E4" s="34">
        <v>45901</v>
      </c>
      <c r="F4" t="s">
        <v>139</v>
      </c>
      <c r="G4" s="33">
        <v>126223049548</v>
      </c>
    </row>
    <row r="5" spans="2:7" x14ac:dyDescent="0.3">
      <c r="E5" s="34">
        <v>45809</v>
      </c>
      <c r="F5" t="s">
        <v>139</v>
      </c>
      <c r="G5" s="33">
        <v>126223049548</v>
      </c>
    </row>
    <row r="6" spans="2:7" x14ac:dyDescent="0.3">
      <c r="E6" s="34">
        <v>45717</v>
      </c>
      <c r="F6" t="s">
        <v>139</v>
      </c>
      <c r="G6" s="33">
        <v>126223049548</v>
      </c>
    </row>
    <row r="7" spans="2:7" x14ac:dyDescent="0.3">
      <c r="E7" s="42">
        <v>45627</v>
      </c>
      <c r="F7" t="s">
        <v>140</v>
      </c>
      <c r="G7" s="33">
        <v>121468667041</v>
      </c>
    </row>
    <row r="8" spans="2:7" x14ac:dyDescent="0.3">
      <c r="E8" s="42">
        <v>45536</v>
      </c>
      <c r="F8" t="s">
        <v>140</v>
      </c>
      <c r="G8" s="33">
        <v>121468667041</v>
      </c>
    </row>
    <row r="9" spans="2:7" x14ac:dyDescent="0.3">
      <c r="E9" s="42">
        <v>45444</v>
      </c>
      <c r="F9" t="s">
        <v>140</v>
      </c>
      <c r="G9" s="33">
        <v>121468667041</v>
      </c>
    </row>
    <row r="10" spans="2:7" x14ac:dyDescent="0.3">
      <c r="E10" s="42">
        <v>45352</v>
      </c>
      <c r="F10" t="s">
        <v>140</v>
      </c>
      <c r="G10" s="33">
        <v>121468667041</v>
      </c>
    </row>
    <row r="11" spans="2:7" x14ac:dyDescent="0.3">
      <c r="E11" s="42">
        <v>45992</v>
      </c>
      <c r="F11" s="41" t="s">
        <v>139</v>
      </c>
      <c r="G11" s="41"/>
    </row>
    <row r="12" spans="2:7" x14ac:dyDescent="0.3">
      <c r="E12" s="42">
        <v>45901</v>
      </c>
      <c r="F12" s="41" t="s">
        <v>139</v>
      </c>
      <c r="G12" s="41"/>
    </row>
  </sheetData>
  <phoneticPr fontId="20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5:G44"/>
  <sheetViews>
    <sheetView showGridLines="0" topLeftCell="A22" zoomScaleNormal="100" workbookViewId="0">
      <selection activeCell="F49" sqref="F49"/>
    </sheetView>
  </sheetViews>
  <sheetFormatPr baseColWidth="10" defaultRowHeight="16.5" x14ac:dyDescent="0.3"/>
  <cols>
    <col min="2" max="2" width="33.875" customWidth="1"/>
    <col min="3" max="3" width="22.75" customWidth="1"/>
    <col min="4" max="4" width="29.75" customWidth="1"/>
    <col min="5" max="5" width="14.375" customWidth="1"/>
    <col min="6" max="6" width="18.625" customWidth="1"/>
    <col min="7" max="7" width="12.375" customWidth="1"/>
  </cols>
  <sheetData>
    <row r="15" spans="2:6" x14ac:dyDescent="0.3">
      <c r="B15" s="58" t="s">
        <v>146</v>
      </c>
      <c r="C15" s="58"/>
      <c r="D15" s="58"/>
      <c r="E15" s="58"/>
      <c r="F15" s="58"/>
    </row>
    <row r="16" spans="2:6" x14ac:dyDescent="0.3">
      <c r="B16" s="62" t="s">
        <v>85</v>
      </c>
      <c r="C16" s="62"/>
      <c r="D16" s="62"/>
      <c r="E16" s="62"/>
      <c r="F16" s="62"/>
    </row>
    <row r="17" spans="2:6" x14ac:dyDescent="0.3">
      <c r="B17" s="58" t="s">
        <v>153</v>
      </c>
      <c r="C17" s="58"/>
      <c r="D17" s="58"/>
      <c r="E17" s="58"/>
      <c r="F17" s="58"/>
    </row>
    <row r="18" spans="2:6" s="11" customFormat="1" ht="14.25" x14ac:dyDescent="0.2">
      <c r="B18" s="58" t="s">
        <v>86</v>
      </c>
      <c r="C18" s="58"/>
      <c r="D18" s="58"/>
      <c r="E18" s="58"/>
      <c r="F18" s="58"/>
    </row>
    <row r="36" spans="2:7" x14ac:dyDescent="0.3">
      <c r="C36" s="1" t="s">
        <v>88</v>
      </c>
    </row>
    <row r="37" spans="2:7" x14ac:dyDescent="0.3">
      <c r="B37" s="1" t="s">
        <v>89</v>
      </c>
      <c r="C37" t="s">
        <v>81</v>
      </c>
      <c r="D37" t="s">
        <v>82</v>
      </c>
      <c r="E37" t="s">
        <v>83</v>
      </c>
      <c r="F37" t="s">
        <v>84</v>
      </c>
      <c r="G37" t="s">
        <v>135</v>
      </c>
    </row>
    <row r="38" spans="2:7" x14ac:dyDescent="0.3">
      <c r="B38" s="2" t="s">
        <v>123</v>
      </c>
      <c r="C38" s="7">
        <v>557071.19999999995</v>
      </c>
      <c r="D38" s="7">
        <v>765303.3</v>
      </c>
      <c r="E38" s="7">
        <v>4053092.6</v>
      </c>
      <c r="F38" s="7">
        <v>29206.3</v>
      </c>
      <c r="G38" s="7">
        <v>5404673.4000000004</v>
      </c>
    </row>
    <row r="39" spans="2:7" x14ac:dyDescent="0.3">
      <c r="B39" s="2" t="s">
        <v>124</v>
      </c>
      <c r="C39" s="7">
        <v>506580.1</v>
      </c>
      <c r="D39" s="7">
        <v>575638</v>
      </c>
      <c r="E39" s="7">
        <v>4559811</v>
      </c>
      <c r="F39" s="7">
        <v>32809</v>
      </c>
      <c r="G39" s="7">
        <v>5674838.0999999996</v>
      </c>
    </row>
    <row r="42" spans="2:7" x14ac:dyDescent="0.3">
      <c r="B42" s="58" t="s">
        <v>87</v>
      </c>
      <c r="C42" s="58"/>
      <c r="D42" s="58"/>
      <c r="E42" s="58"/>
      <c r="F42" s="58"/>
      <c r="G42" s="58"/>
    </row>
    <row r="43" spans="2:7" x14ac:dyDescent="0.3">
      <c r="B43" s="31" t="s">
        <v>122</v>
      </c>
      <c r="C43" s="31"/>
      <c r="D43" s="31"/>
      <c r="E43" s="31"/>
      <c r="F43" s="31"/>
      <c r="G43" s="31"/>
    </row>
    <row r="44" spans="2:7" x14ac:dyDescent="0.3">
      <c r="B44" s="31" t="s">
        <v>196</v>
      </c>
      <c r="C44" s="31"/>
      <c r="D44" s="31"/>
      <c r="E44" s="31"/>
      <c r="F44" s="31"/>
      <c r="G44" s="31"/>
    </row>
  </sheetData>
  <mergeCells count="5">
    <mergeCell ref="B15:F15"/>
    <mergeCell ref="B18:F18"/>
    <mergeCell ref="B42:G42"/>
    <mergeCell ref="B16:F16"/>
    <mergeCell ref="B17:F17"/>
  </mergeCells>
  <pageMargins left="0.7" right="0.7" top="0.75" bottom="0.75" header="0.3" footer="0.3"/>
  <pageSetup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5:G49"/>
  <sheetViews>
    <sheetView showGridLines="0" topLeftCell="A10" zoomScaleNormal="100" workbookViewId="0">
      <selection activeCell="D50" sqref="D50"/>
    </sheetView>
  </sheetViews>
  <sheetFormatPr baseColWidth="10" defaultRowHeight="16.5" x14ac:dyDescent="0.3"/>
  <cols>
    <col min="2" max="2" width="50.875" customWidth="1"/>
    <col min="3" max="3" width="57.625" customWidth="1"/>
    <col min="4" max="4" width="40.25" customWidth="1"/>
    <col min="5" max="5" width="39.75" customWidth="1"/>
  </cols>
  <sheetData>
    <row r="15" spans="2:5" x14ac:dyDescent="0.3">
      <c r="B15" s="58" t="s">
        <v>125</v>
      </c>
      <c r="C15" s="58"/>
      <c r="D15" s="58"/>
      <c r="E15" s="58"/>
    </row>
    <row r="16" spans="2:5" ht="16.5" customHeight="1" x14ac:dyDescent="0.3">
      <c r="B16" s="62" t="s">
        <v>115</v>
      </c>
      <c r="C16" s="62"/>
      <c r="D16" s="62"/>
      <c r="E16" s="62"/>
    </row>
    <row r="17" spans="2:5" x14ac:dyDescent="0.3">
      <c r="B17" s="58" t="s">
        <v>154</v>
      </c>
      <c r="C17" s="58"/>
      <c r="D17" s="58"/>
      <c r="E17" s="58"/>
    </row>
    <row r="37" spans="2:3" x14ac:dyDescent="0.3">
      <c r="B37" s="1" t="s">
        <v>32</v>
      </c>
      <c r="C37" t="s">
        <v>115</v>
      </c>
    </row>
    <row r="38" spans="2:3" x14ac:dyDescent="0.3">
      <c r="B38" s="2" t="s">
        <v>50</v>
      </c>
      <c r="C38" s="3">
        <v>0.36458085652425182</v>
      </c>
    </row>
    <row r="39" spans="2:3" x14ac:dyDescent="0.3">
      <c r="B39" s="2" t="s">
        <v>51</v>
      </c>
      <c r="C39" s="3">
        <v>0.29966663207375011</v>
      </c>
    </row>
    <row r="40" spans="2:3" x14ac:dyDescent="0.3">
      <c r="B40" s="2" t="s">
        <v>48</v>
      </c>
      <c r="C40" s="3">
        <v>0.19288339042634223</v>
      </c>
    </row>
    <row r="41" spans="2:3" x14ac:dyDescent="0.3">
      <c r="B41" s="2" t="s">
        <v>49</v>
      </c>
      <c r="C41" s="3">
        <v>3.7552730425099934E-2</v>
      </c>
    </row>
    <row r="42" spans="2:3" x14ac:dyDescent="0.3">
      <c r="B42" s="2" t="s">
        <v>45</v>
      </c>
      <c r="C42" s="3">
        <v>2.9087585335051326E-2</v>
      </c>
    </row>
    <row r="43" spans="2:3" x14ac:dyDescent="0.3">
      <c r="B43" s="2" t="s">
        <v>43</v>
      </c>
      <c r="C43" s="3">
        <v>2.621807051841217E-2</v>
      </c>
    </row>
    <row r="44" spans="2:3" x14ac:dyDescent="0.3">
      <c r="B44" s="2" t="s">
        <v>46</v>
      </c>
      <c r="C44" s="3">
        <v>2.5771786188851585E-2</v>
      </c>
    </row>
    <row r="45" spans="2:3" x14ac:dyDescent="0.3">
      <c r="B45" s="2" t="s">
        <v>44</v>
      </c>
      <c r="C45" s="3">
        <v>1.479669824553996E-2</v>
      </c>
    </row>
    <row r="46" spans="2:3" x14ac:dyDescent="0.3">
      <c r="B46" s="2" t="s">
        <v>47</v>
      </c>
      <c r="C46" s="3">
        <v>9.4422502627006591E-3</v>
      </c>
    </row>
    <row r="47" spans="2:3" x14ac:dyDescent="0.3">
      <c r="B47" s="2" t="s">
        <v>108</v>
      </c>
      <c r="C47" s="3">
        <v>1</v>
      </c>
    </row>
    <row r="49" spans="2:7" x14ac:dyDescent="0.3">
      <c r="B49" s="58" t="s">
        <v>161</v>
      </c>
      <c r="C49" s="58"/>
      <c r="D49" s="58"/>
      <c r="E49" s="58"/>
      <c r="F49" s="58"/>
      <c r="G49" s="58"/>
    </row>
  </sheetData>
  <mergeCells count="4">
    <mergeCell ref="B15:E15"/>
    <mergeCell ref="B49:G49"/>
    <mergeCell ref="B16:E16"/>
    <mergeCell ref="B17:E17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5:G40"/>
  <sheetViews>
    <sheetView showGridLines="0" zoomScaleNormal="100" workbookViewId="0">
      <selection activeCell="H17" sqref="H17"/>
    </sheetView>
  </sheetViews>
  <sheetFormatPr baseColWidth="10" defaultRowHeight="16.5" x14ac:dyDescent="0.3"/>
  <cols>
    <col min="2" max="2" width="31.125" customWidth="1"/>
    <col min="3" max="3" width="26.625" customWidth="1"/>
    <col min="4" max="4" width="27.125" customWidth="1"/>
    <col min="5" max="5" width="12.75" customWidth="1"/>
    <col min="6" max="6" width="20" customWidth="1"/>
    <col min="7" max="7" width="22.125" customWidth="1"/>
  </cols>
  <sheetData>
    <row r="15" spans="2:4" x14ac:dyDescent="0.3">
      <c r="B15" s="58" t="s">
        <v>105</v>
      </c>
      <c r="C15" s="58"/>
      <c r="D15" s="58"/>
    </row>
    <row r="16" spans="2:4" x14ac:dyDescent="0.3">
      <c r="B16" s="62" t="s">
        <v>132</v>
      </c>
      <c r="C16" s="62"/>
      <c r="D16" s="62"/>
    </row>
    <row r="17" spans="2:7" s="11" customFormat="1" ht="14.25" x14ac:dyDescent="0.2">
      <c r="B17" s="58" t="s">
        <v>86</v>
      </c>
      <c r="C17" s="58"/>
      <c r="D17" s="58"/>
    </row>
    <row r="18" spans="2:7" s="11" customFormat="1" ht="14.25" x14ac:dyDescent="0.2">
      <c r="B18" s="12"/>
      <c r="C18" s="12"/>
      <c r="D18" s="12"/>
    </row>
    <row r="19" spans="2:7" s="11" customFormat="1" x14ac:dyDescent="0.3">
      <c r="B19" t="s">
        <v>163</v>
      </c>
      <c r="C19" s="12"/>
      <c r="D19" s="12"/>
    </row>
    <row r="20" spans="2:7" s="11" customFormat="1" x14ac:dyDescent="0.3">
      <c r="B20" s="7">
        <v>852715662</v>
      </c>
      <c r="C20" s="12"/>
      <c r="D20" s="12"/>
      <c r="E20"/>
      <c r="F20" s="44"/>
      <c r="G20" s="45"/>
    </row>
    <row r="22" spans="2:7" x14ac:dyDescent="0.3">
      <c r="B22" s="1" t="s">
        <v>32</v>
      </c>
      <c r="C22" t="s">
        <v>134</v>
      </c>
    </row>
    <row r="23" spans="2:7" x14ac:dyDescent="0.3">
      <c r="B23" s="2" t="s">
        <v>81</v>
      </c>
      <c r="C23" s="4">
        <v>5.9407856871286125E-4</v>
      </c>
    </row>
    <row r="24" spans="2:7" x14ac:dyDescent="0.3">
      <c r="B24" s="2" t="s">
        <v>82</v>
      </c>
      <c r="C24" s="4">
        <v>6.7506441555192172E-4</v>
      </c>
    </row>
    <row r="25" spans="2:7" x14ac:dyDescent="0.3">
      <c r="B25" s="2" t="s">
        <v>83</v>
      </c>
      <c r="C25" s="4">
        <v>5.3473991427637219E-3</v>
      </c>
    </row>
    <row r="26" spans="2:7" x14ac:dyDescent="0.3">
      <c r="B26" s="2" t="s">
        <v>84</v>
      </c>
      <c r="C26" s="4">
        <v>3.8475897021814053E-5</v>
      </c>
    </row>
    <row r="27" spans="2:7" x14ac:dyDescent="0.3">
      <c r="B27" s="2" t="s">
        <v>135</v>
      </c>
      <c r="C27" s="4">
        <v>6.6550180240503186E-3</v>
      </c>
    </row>
    <row r="30" spans="2:7" x14ac:dyDescent="0.3">
      <c r="B30" s="38" t="s">
        <v>164</v>
      </c>
    </row>
    <row r="31" spans="2:7" x14ac:dyDescent="0.3">
      <c r="B31" s="38" t="s">
        <v>165</v>
      </c>
    </row>
    <row r="32" spans="2:7" x14ac:dyDescent="0.3">
      <c r="B32" s="31"/>
    </row>
    <row r="39" spans="5:5" x14ac:dyDescent="0.3">
      <c r="E39" s="8"/>
    </row>
    <row r="40" spans="5:5" x14ac:dyDescent="0.3">
      <c r="E40" s="8"/>
    </row>
  </sheetData>
  <mergeCells count="3">
    <mergeCell ref="B15:D15"/>
    <mergeCell ref="B17:D17"/>
    <mergeCell ref="B16:D16"/>
  </mergeCells>
  <pageMargins left="0.7" right="0.7" top="0.75" bottom="0.75" header="0.3" footer="0.3"/>
  <pageSetup orientation="portrait" r:id="rId3"/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8:J45"/>
  <sheetViews>
    <sheetView showGridLines="0" tabSelected="1" topLeftCell="A16" zoomScaleNormal="100" zoomScaleSheetLayoutView="100" workbookViewId="0">
      <selection activeCell="M42" sqref="M42"/>
    </sheetView>
  </sheetViews>
  <sheetFormatPr baseColWidth="10" defaultColWidth="11.375" defaultRowHeight="12.75" x14ac:dyDescent="0.2"/>
  <cols>
    <col min="1" max="1" width="12.75" style="13" customWidth="1"/>
    <col min="2" max="2" width="2.625" style="13" customWidth="1"/>
    <col min="3" max="3" width="69.875" style="13" customWidth="1"/>
    <col min="4" max="16384" width="11.375" style="13"/>
  </cols>
  <sheetData>
    <row r="8" spans="1:10" ht="46.5" customHeight="1" thickBot="1" x14ac:dyDescent="0.25">
      <c r="A8" s="56" t="s">
        <v>151</v>
      </c>
      <c r="B8" s="56"/>
      <c r="C8" s="56"/>
      <c r="D8" s="56"/>
      <c r="E8" s="56"/>
      <c r="F8" s="56"/>
      <c r="G8" s="56"/>
      <c r="H8" s="56"/>
      <c r="I8" s="56"/>
      <c r="J8" s="56"/>
    </row>
    <row r="9" spans="1:10" ht="13.5" thickTop="1" x14ac:dyDescent="0.2"/>
    <row r="11" spans="1:10" ht="16.5" x14ac:dyDescent="0.2">
      <c r="A11" s="24" t="s">
        <v>144</v>
      </c>
      <c r="B11" s="25"/>
      <c r="C11" s="26" t="s">
        <v>145</v>
      </c>
    </row>
    <row r="12" spans="1:10" ht="16.5" x14ac:dyDescent="0.3">
      <c r="A12" s="21"/>
      <c r="B12" s="22"/>
      <c r="C12" s="23"/>
    </row>
    <row r="13" spans="1:10" ht="16.5" x14ac:dyDescent="0.3">
      <c r="A13" s="24" t="s">
        <v>99</v>
      </c>
      <c r="B13" s="25"/>
      <c r="C13" s="26" t="s">
        <v>127</v>
      </c>
      <c r="H13"/>
    </row>
    <row r="14" spans="1:10" ht="15" x14ac:dyDescent="0.25">
      <c r="A14" s="22"/>
      <c r="B14" s="22"/>
      <c r="C14" s="27"/>
    </row>
    <row r="15" spans="1:10" ht="16.5" x14ac:dyDescent="0.25">
      <c r="A15" s="24" t="s">
        <v>100</v>
      </c>
      <c r="B15" s="22"/>
      <c r="C15" s="28" t="s">
        <v>128</v>
      </c>
    </row>
    <row r="16" spans="1:10" ht="15" x14ac:dyDescent="0.25">
      <c r="A16" s="29"/>
      <c r="B16" s="22"/>
      <c r="C16" s="27"/>
    </row>
    <row r="17" spans="1:3" ht="16.5" x14ac:dyDescent="0.25">
      <c r="A17" s="24" t="s">
        <v>101</v>
      </c>
      <c r="B17" s="22"/>
      <c r="C17" s="28" t="s">
        <v>98</v>
      </c>
    </row>
    <row r="18" spans="1:3" ht="15" x14ac:dyDescent="0.25">
      <c r="A18" s="29"/>
      <c r="B18" s="22"/>
      <c r="C18" s="27"/>
    </row>
    <row r="19" spans="1:3" ht="16.5" x14ac:dyDescent="0.25">
      <c r="A19" s="24" t="s">
        <v>102</v>
      </c>
      <c r="B19" s="22"/>
      <c r="C19" s="22" t="s">
        <v>133</v>
      </c>
    </row>
    <row r="20" spans="1:3" ht="15" x14ac:dyDescent="0.25">
      <c r="A20" s="29"/>
      <c r="B20" s="22"/>
      <c r="C20" s="22"/>
    </row>
    <row r="21" spans="1:3" ht="16.5" x14ac:dyDescent="0.25">
      <c r="A21" s="24" t="s">
        <v>103</v>
      </c>
      <c r="B21" s="22"/>
      <c r="C21" s="28" t="s">
        <v>129</v>
      </c>
    </row>
    <row r="22" spans="1:3" ht="15" x14ac:dyDescent="0.25">
      <c r="A22" s="29"/>
      <c r="B22" s="22"/>
      <c r="C22" s="22"/>
    </row>
    <row r="23" spans="1:3" ht="16.5" x14ac:dyDescent="0.25">
      <c r="A23" s="24" t="s">
        <v>104</v>
      </c>
      <c r="B23" s="22"/>
      <c r="C23" s="28" t="s">
        <v>130</v>
      </c>
    </row>
    <row r="24" spans="1:3" ht="15" x14ac:dyDescent="0.25">
      <c r="A24" s="29"/>
      <c r="B24" s="22"/>
      <c r="C24" s="22"/>
    </row>
    <row r="25" spans="1:3" ht="16.5" x14ac:dyDescent="0.25">
      <c r="A25" s="24" t="s">
        <v>91</v>
      </c>
      <c r="B25" s="22"/>
      <c r="C25" s="28" t="s">
        <v>131</v>
      </c>
    </row>
    <row r="26" spans="1:3" ht="16.5" x14ac:dyDescent="0.25">
      <c r="A26" s="24"/>
      <c r="B26" s="22"/>
      <c r="C26" s="28"/>
    </row>
    <row r="27" spans="1:3" ht="16.5" x14ac:dyDescent="0.25">
      <c r="A27" s="24" t="s">
        <v>125</v>
      </c>
      <c r="B27" s="22"/>
      <c r="C27" s="28" t="s">
        <v>115</v>
      </c>
    </row>
    <row r="28" spans="1:3" ht="15" x14ac:dyDescent="0.25">
      <c r="A28" s="29"/>
      <c r="B28" s="22"/>
      <c r="C28" s="22"/>
    </row>
    <row r="29" spans="1:3" ht="16.5" x14ac:dyDescent="0.25">
      <c r="A29" s="24" t="s">
        <v>146</v>
      </c>
      <c r="B29" s="22"/>
      <c r="C29" s="28" t="s">
        <v>126</v>
      </c>
    </row>
    <row r="30" spans="1:3" ht="15" x14ac:dyDescent="0.25">
      <c r="A30" s="29"/>
      <c r="B30" s="22"/>
      <c r="C30" s="27"/>
    </row>
    <row r="31" spans="1:3" ht="16.5" x14ac:dyDescent="0.25">
      <c r="A31" s="24" t="s">
        <v>105</v>
      </c>
      <c r="B31" s="22"/>
      <c r="C31" s="28" t="s">
        <v>132</v>
      </c>
    </row>
    <row r="32" spans="1:3" ht="16.5" x14ac:dyDescent="0.3">
      <c r="A32" s="29"/>
      <c r="B32" s="22"/>
      <c r="C32" s="23"/>
    </row>
    <row r="33" spans="1:10" ht="15" x14ac:dyDescent="0.25">
      <c r="A33" s="22"/>
      <c r="B33" s="22"/>
      <c r="C33" s="22"/>
    </row>
    <row r="34" spans="1:10" ht="15.75" thickBot="1" x14ac:dyDescent="0.25">
      <c r="A34" s="56" t="s">
        <v>136</v>
      </c>
      <c r="B34" s="56"/>
      <c r="C34" s="56"/>
      <c r="D34" s="56"/>
      <c r="E34" s="56"/>
      <c r="F34" s="56"/>
      <c r="G34" s="56"/>
      <c r="H34" s="56"/>
      <c r="I34" s="56"/>
      <c r="J34" s="56"/>
    </row>
    <row r="35" spans="1:10" ht="15.75" thickTop="1" x14ac:dyDescent="0.25">
      <c r="A35" s="36" t="s">
        <v>152</v>
      </c>
      <c r="B35" s="28" t="s">
        <v>147</v>
      </c>
    </row>
    <row r="36" spans="1:10" ht="15" x14ac:dyDescent="0.25">
      <c r="B36" s="28" t="s">
        <v>148</v>
      </c>
    </row>
    <row r="37" spans="1:10" ht="15" x14ac:dyDescent="0.25">
      <c r="B37" s="28" t="s">
        <v>149</v>
      </c>
    </row>
    <row r="38" spans="1:10" ht="15" x14ac:dyDescent="0.25">
      <c r="B38" s="28" t="s">
        <v>150</v>
      </c>
    </row>
    <row r="40" spans="1:10" ht="15.75" thickBot="1" x14ac:dyDescent="0.25">
      <c r="A40" s="56" t="s">
        <v>194</v>
      </c>
      <c r="B40" s="56"/>
      <c r="C40" s="56"/>
      <c r="D40" s="56"/>
      <c r="E40" s="56"/>
      <c r="F40" s="56"/>
      <c r="G40" s="56"/>
      <c r="H40" s="56"/>
      <c r="I40" s="56"/>
      <c r="J40" s="56"/>
    </row>
    <row r="41" spans="1:10" ht="13.5" thickTop="1" x14ac:dyDescent="0.2">
      <c r="A41" s="52" t="s">
        <v>184</v>
      </c>
      <c r="B41" s="13" t="s">
        <v>185</v>
      </c>
    </row>
    <row r="42" spans="1:10" ht="25.5" x14ac:dyDescent="0.2">
      <c r="A42" s="53" t="s">
        <v>186</v>
      </c>
      <c r="B42" s="13" t="s">
        <v>187</v>
      </c>
    </row>
    <row r="43" spans="1:10" x14ac:dyDescent="0.2">
      <c r="A43" s="52" t="s">
        <v>188</v>
      </c>
      <c r="B43" s="13" t="s">
        <v>189</v>
      </c>
    </row>
    <row r="44" spans="1:10" ht="38.25" customHeight="1" x14ac:dyDescent="0.2">
      <c r="A44" s="63" t="s">
        <v>190</v>
      </c>
      <c r="B44" s="64" t="s">
        <v>191</v>
      </c>
      <c r="C44" s="64"/>
      <c r="D44" s="64"/>
      <c r="E44" s="64"/>
      <c r="F44" s="64"/>
      <c r="G44" s="64"/>
      <c r="H44" s="64"/>
      <c r="I44" s="64"/>
      <c r="J44" s="64"/>
    </row>
    <row r="45" spans="1:10" ht="15" customHeight="1" x14ac:dyDescent="0.2">
      <c r="A45" s="52" t="s">
        <v>192</v>
      </c>
      <c r="B45" s="13" t="s">
        <v>193</v>
      </c>
    </row>
  </sheetData>
  <mergeCells count="4">
    <mergeCell ref="A8:J8"/>
    <mergeCell ref="A34:J34"/>
    <mergeCell ref="B44:J44"/>
    <mergeCell ref="A40:J40"/>
  </mergeCells>
  <hyperlinks>
    <hyperlink ref="A13" location="'Cuadro 1 y Gráfica 1'!A1" display="Cuadro 1"/>
    <hyperlink ref="A15" location="'Cuadro 2'!A1" display="Cuadro 2"/>
    <hyperlink ref="A17" location="'Cuadro 3'!A1" display="Cuadro 3"/>
    <hyperlink ref="A19" location="'Gráfica 2'!A1" display="Gráfica 2"/>
    <hyperlink ref="A21" location="'Gráfica 3'!A1" display="Gráfica 3"/>
    <hyperlink ref="A23" location="'Gráfica 4'!A1" display="Gráfica 4"/>
    <hyperlink ref="A25" location="'Cuadro 4'!A1" display="Cuadro 4"/>
    <hyperlink ref="A29" location="'Gráfica 6'!A1" display="Gráfica 6"/>
    <hyperlink ref="A11" location="'Cuadro 1 y Gráfica 1'!A1" display="Gráfica 1"/>
    <hyperlink ref="A31" location="'Cuadro 5'!A1" display="Cuadro 5"/>
    <hyperlink ref="A27" location="'Gráfica 5'!A1" display="Gráfica 5"/>
  </hyperlink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4:I62"/>
  <sheetViews>
    <sheetView showGridLines="0" topLeftCell="A22" zoomScaleNormal="100" workbookViewId="0">
      <selection activeCell="C47" sqref="C47"/>
    </sheetView>
  </sheetViews>
  <sheetFormatPr baseColWidth="10" defaultRowHeight="16.5" x14ac:dyDescent="0.3"/>
  <cols>
    <col min="2" max="2" width="26" customWidth="1"/>
    <col min="3" max="3" width="64.25" customWidth="1"/>
    <col min="4" max="4" width="48.875" customWidth="1"/>
    <col min="5" max="5" width="44" customWidth="1"/>
    <col min="7" max="7" width="20.625" customWidth="1"/>
    <col min="8" max="8" width="21.875" customWidth="1"/>
  </cols>
  <sheetData>
    <row r="4" spans="4:4" x14ac:dyDescent="0.3">
      <c r="D4" s="37"/>
    </row>
    <row r="17" spans="2:9" x14ac:dyDescent="0.3">
      <c r="B17" s="57" t="s">
        <v>99</v>
      </c>
      <c r="C17" s="57"/>
      <c r="D17" s="57"/>
      <c r="E17" s="57"/>
      <c r="G17" s="46" t="s">
        <v>144</v>
      </c>
    </row>
    <row r="18" spans="2:9" x14ac:dyDescent="0.3">
      <c r="B18" s="39" t="s">
        <v>166</v>
      </c>
      <c r="C18" s="39"/>
      <c r="D18" s="39"/>
      <c r="E18" s="39"/>
      <c r="G18" s="39" t="s">
        <v>145</v>
      </c>
    </row>
    <row r="19" spans="2:9" x14ac:dyDescent="0.3">
      <c r="B19" s="46" t="s">
        <v>106</v>
      </c>
      <c r="C19" s="12"/>
      <c r="D19" s="12"/>
      <c r="E19" s="12"/>
      <c r="G19" s="46" t="s">
        <v>116</v>
      </c>
    </row>
    <row r="20" spans="2:9" x14ac:dyDescent="0.3">
      <c r="B20" s="14"/>
      <c r="C20" s="14"/>
      <c r="D20" s="14"/>
      <c r="E20" s="14"/>
    </row>
    <row r="21" spans="2:9" x14ac:dyDescent="0.3">
      <c r="B21" s="1" t="s">
        <v>0</v>
      </c>
      <c r="C21" t="s">
        <v>55</v>
      </c>
      <c r="D21" t="s">
        <v>54</v>
      </c>
      <c r="E21" t="s">
        <v>74</v>
      </c>
      <c r="G21" s="15" t="s">
        <v>107</v>
      </c>
      <c r="H21" s="16">
        <f>+GETPIVOTDATA("[Measures].[Ingresos recuadados por Fuente de Financiamiento]",$B$21)</f>
        <v>138687514.27649003</v>
      </c>
      <c r="I21" s="17">
        <f>ABS(1-I22)</f>
        <v>9.8749513445641091E-2</v>
      </c>
    </row>
    <row r="22" spans="2:9" x14ac:dyDescent="0.3">
      <c r="B22" s="2" t="s">
        <v>56</v>
      </c>
      <c r="C22" s="5">
        <v>73973232.545790002</v>
      </c>
      <c r="D22" s="5">
        <v>77958173.21597001</v>
      </c>
      <c r="E22" s="4">
        <v>5.3870035593122131E-2</v>
      </c>
      <c r="G22" s="15" t="s">
        <v>110</v>
      </c>
      <c r="H22" s="16">
        <f>GETPIVOTDATA("[Measures].[Total de Ingresos estimados]",$B$45)</f>
        <v>126223049.54799999</v>
      </c>
      <c r="I22" s="17">
        <f>+H21/H22</f>
        <v>1.0987495134456411</v>
      </c>
    </row>
    <row r="23" spans="2:9" x14ac:dyDescent="0.3">
      <c r="B23" s="6" t="s">
        <v>65</v>
      </c>
      <c r="C23" s="5">
        <v>53912889.004599996</v>
      </c>
      <c r="D23" s="5">
        <v>56875903.725000001</v>
      </c>
      <c r="E23" s="4">
        <v>5.495930147885774E-2</v>
      </c>
    </row>
    <row r="24" spans="2:9" x14ac:dyDescent="0.3">
      <c r="B24" s="6" t="s">
        <v>58</v>
      </c>
      <c r="C24" s="5">
        <v>7541099.6286300002</v>
      </c>
      <c r="D24" s="5">
        <v>8210988.3197299996</v>
      </c>
      <c r="E24" s="4">
        <v>8.8831698835637699E-2</v>
      </c>
    </row>
    <row r="25" spans="2:9" x14ac:dyDescent="0.3">
      <c r="B25" s="6" t="s">
        <v>69</v>
      </c>
      <c r="C25" s="5">
        <v>5078264.3907099999</v>
      </c>
      <c r="D25" s="5">
        <v>5209067.3432299998</v>
      </c>
      <c r="E25" s="4">
        <v>2.5757412859260771E-2</v>
      </c>
    </row>
    <row r="26" spans="2:9" x14ac:dyDescent="0.3">
      <c r="B26" s="6" t="s">
        <v>61</v>
      </c>
      <c r="C26" s="5">
        <v>3291668.6687800004</v>
      </c>
      <c r="D26" s="5">
        <v>3561580.3752199998</v>
      </c>
      <c r="E26" s="4">
        <v>8.1998443221212011E-2</v>
      </c>
    </row>
    <row r="27" spans="2:9" x14ac:dyDescent="0.3">
      <c r="B27" s="6" t="s">
        <v>66</v>
      </c>
      <c r="C27" s="5">
        <v>1921303.59345</v>
      </c>
      <c r="D27" s="5">
        <v>2062778.5925999999</v>
      </c>
      <c r="E27" s="4">
        <v>7.3634900612432316E-2</v>
      </c>
    </row>
    <row r="28" spans="2:9" x14ac:dyDescent="0.3">
      <c r="B28" s="6" t="s">
        <v>62</v>
      </c>
      <c r="C28" s="5">
        <v>1317221.60708</v>
      </c>
      <c r="D28" s="5">
        <v>1053609.6188300001</v>
      </c>
      <c r="E28" s="4">
        <v>-0.20012728825058648</v>
      </c>
    </row>
    <row r="29" spans="2:9" x14ac:dyDescent="0.3">
      <c r="B29" s="6" t="s">
        <v>63</v>
      </c>
      <c r="C29" s="5">
        <v>541758.86225999997</v>
      </c>
      <c r="D29" s="5">
        <v>535080.84528999997</v>
      </c>
      <c r="E29" s="4">
        <v>-1.232654864590862E-2</v>
      </c>
    </row>
    <row r="30" spans="2:9" x14ac:dyDescent="0.3">
      <c r="B30" s="6" t="s">
        <v>68</v>
      </c>
      <c r="C30" s="5">
        <v>369026.79027999996</v>
      </c>
      <c r="D30" s="5">
        <v>449164.39607000002</v>
      </c>
      <c r="E30" s="4">
        <v>0.21715931715742226</v>
      </c>
    </row>
    <row r="31" spans="2:9" x14ac:dyDescent="0.3">
      <c r="B31" s="6" t="s">
        <v>60</v>
      </c>
      <c r="C31" s="5">
        <v>0</v>
      </c>
      <c r="D31" s="5">
        <v>0</v>
      </c>
      <c r="E31" s="4">
        <v>0</v>
      </c>
    </row>
    <row r="32" spans="2:9" x14ac:dyDescent="0.3">
      <c r="B32" s="6" t="s">
        <v>64</v>
      </c>
      <c r="C32" s="5">
        <v>0</v>
      </c>
      <c r="D32" s="5">
        <v>0</v>
      </c>
      <c r="E32" s="4">
        <v>0</v>
      </c>
    </row>
    <row r="33" spans="2:7" x14ac:dyDescent="0.3">
      <c r="B33" s="6" t="s">
        <v>59</v>
      </c>
      <c r="C33" s="5">
        <v>0</v>
      </c>
      <c r="D33" s="5">
        <v>0</v>
      </c>
      <c r="E33" s="4">
        <v>0</v>
      </c>
    </row>
    <row r="34" spans="2:7" x14ac:dyDescent="0.3">
      <c r="B34" s="6" t="s">
        <v>67</v>
      </c>
      <c r="C34" s="5">
        <v>0</v>
      </c>
      <c r="D34" s="5">
        <v>0</v>
      </c>
      <c r="E34" s="4">
        <v>0</v>
      </c>
    </row>
    <row r="35" spans="2:7" x14ac:dyDescent="0.3">
      <c r="B35" s="2" t="s">
        <v>57</v>
      </c>
      <c r="C35" s="5">
        <v>61374608.608519994</v>
      </c>
      <c r="D35" s="5">
        <v>60729341.060520001</v>
      </c>
      <c r="E35" s="4">
        <v>-1.051359124936916E-2</v>
      </c>
    </row>
    <row r="36" spans="2:7" x14ac:dyDescent="0.3">
      <c r="B36" s="6" t="s">
        <v>71</v>
      </c>
      <c r="C36" s="5">
        <v>49194714.77499</v>
      </c>
      <c r="D36" s="5">
        <v>49502539.307389997</v>
      </c>
      <c r="E36" s="4">
        <v>6.2572683632366828E-3</v>
      </c>
    </row>
    <row r="37" spans="2:7" x14ac:dyDescent="0.3">
      <c r="B37" s="6" t="s">
        <v>72</v>
      </c>
      <c r="C37" s="5">
        <v>11954190.14263</v>
      </c>
      <c r="D37" s="5">
        <v>11059040.40322</v>
      </c>
      <c r="E37" s="4">
        <v>-7.4881671508452444E-2</v>
      </c>
    </row>
    <row r="38" spans="2:7" x14ac:dyDescent="0.3">
      <c r="B38" s="6" t="s">
        <v>73</v>
      </c>
      <c r="C38" s="5">
        <v>159846.26265000002</v>
      </c>
      <c r="D38" s="5">
        <v>113139.56748</v>
      </c>
      <c r="E38" s="4">
        <v>-0.29219760534701505</v>
      </c>
    </row>
    <row r="39" spans="2:7" x14ac:dyDescent="0.3">
      <c r="B39" s="6" t="s">
        <v>70</v>
      </c>
      <c r="C39" s="5">
        <v>65857.428249999997</v>
      </c>
      <c r="D39" s="5">
        <v>54621.782429999999</v>
      </c>
      <c r="E39" s="4">
        <v>-0.17060559633984795</v>
      </c>
    </row>
    <row r="40" spans="2:7" x14ac:dyDescent="0.3">
      <c r="B40" s="2" t="s">
        <v>107</v>
      </c>
      <c r="C40" s="5">
        <v>135347841.15430999</v>
      </c>
      <c r="D40" s="5">
        <v>138687514.27649003</v>
      </c>
      <c r="E40" s="4">
        <v>2.4674742453944909E-2</v>
      </c>
    </row>
    <row r="42" spans="2:7" ht="16.5" customHeight="1" x14ac:dyDescent="0.3">
      <c r="B42" s="58" t="s">
        <v>155</v>
      </c>
      <c r="C42" s="58"/>
      <c r="D42" s="58"/>
      <c r="E42" s="58"/>
      <c r="F42" s="58"/>
      <c r="G42" s="58"/>
    </row>
    <row r="44" spans="2:7" x14ac:dyDescent="0.3">
      <c r="D44" s="55"/>
      <c r="G44" s="38" t="s">
        <v>143</v>
      </c>
    </row>
    <row r="45" spans="2:7" x14ac:dyDescent="0.3">
      <c r="B45" t="s">
        <v>142</v>
      </c>
      <c r="G45" s="38" t="s">
        <v>162</v>
      </c>
    </row>
    <row r="46" spans="2:7" x14ac:dyDescent="0.3">
      <c r="B46" s="7">
        <v>126223049.54799999</v>
      </c>
    </row>
    <row r="47" spans="2:7" x14ac:dyDescent="0.3">
      <c r="D47" s="32"/>
    </row>
    <row r="50" spans="2:7" ht="21" customHeight="1" x14ac:dyDescent="0.3">
      <c r="B50" s="51" t="s">
        <v>169</v>
      </c>
      <c r="C50" s="51"/>
      <c r="D50" s="51"/>
      <c r="E50" s="51"/>
      <c r="F50" s="51"/>
    </row>
    <row r="51" spans="2:7" ht="21" customHeight="1" x14ac:dyDescent="0.3">
      <c r="B51" s="54" t="s">
        <v>170</v>
      </c>
      <c r="C51" s="51" t="s">
        <v>171</v>
      </c>
      <c r="D51" s="51"/>
      <c r="E51" s="51"/>
      <c r="F51" s="51"/>
    </row>
    <row r="52" spans="2:7" ht="21" customHeight="1" x14ac:dyDescent="0.3">
      <c r="B52" s="54" t="s">
        <v>172</v>
      </c>
      <c r="C52" s="51" t="s">
        <v>173</v>
      </c>
      <c r="D52" s="51"/>
      <c r="E52" s="51"/>
      <c r="F52" s="51"/>
    </row>
    <row r="53" spans="2:7" ht="18.75" customHeight="1" x14ac:dyDescent="0.3">
      <c r="B53" s="54" t="s">
        <v>174</v>
      </c>
      <c r="C53" s="51" t="s">
        <v>175</v>
      </c>
      <c r="D53" s="51"/>
      <c r="E53" s="51"/>
      <c r="F53" s="51"/>
    </row>
    <row r="54" spans="2:7" x14ac:dyDescent="0.3">
      <c r="B54" s="51"/>
      <c r="C54" s="51" t="s">
        <v>176</v>
      </c>
      <c r="D54" s="51"/>
      <c r="E54" s="51"/>
      <c r="F54" s="51"/>
    </row>
    <row r="55" spans="2:7" x14ac:dyDescent="0.3">
      <c r="B55" s="51"/>
      <c r="C55" s="51" t="s">
        <v>177</v>
      </c>
      <c r="D55" s="51"/>
      <c r="E55" s="51"/>
      <c r="F55" s="51"/>
    </row>
    <row r="56" spans="2:7" x14ac:dyDescent="0.3">
      <c r="B56" s="51"/>
      <c r="C56" s="51" t="s">
        <v>178</v>
      </c>
      <c r="D56" s="51"/>
      <c r="E56" s="51"/>
      <c r="F56" s="51"/>
    </row>
    <row r="57" spans="2:7" x14ac:dyDescent="0.3">
      <c r="B57" s="51"/>
      <c r="C57" s="51" t="s">
        <v>179</v>
      </c>
      <c r="D57" s="51"/>
      <c r="E57" s="51"/>
      <c r="F57" s="51"/>
    </row>
    <row r="58" spans="2:7" x14ac:dyDescent="0.3">
      <c r="B58" s="51"/>
      <c r="C58" s="51" t="s">
        <v>180</v>
      </c>
      <c r="D58" s="51"/>
      <c r="E58" s="51"/>
      <c r="F58" s="51"/>
    </row>
    <row r="59" spans="2:7" x14ac:dyDescent="0.3">
      <c r="B59" s="51"/>
      <c r="C59" s="51" t="s">
        <v>181</v>
      </c>
      <c r="D59" s="51"/>
      <c r="E59" s="51"/>
      <c r="F59" s="51"/>
    </row>
    <row r="60" spans="2:7" x14ac:dyDescent="0.3">
      <c r="B60" s="51"/>
      <c r="C60" s="51" t="s">
        <v>182</v>
      </c>
      <c r="D60" s="51"/>
      <c r="E60" s="51"/>
      <c r="F60" s="51"/>
    </row>
    <row r="61" spans="2:7" x14ac:dyDescent="0.3">
      <c r="B61" s="51"/>
      <c r="C61" s="51" t="s">
        <v>183</v>
      </c>
      <c r="D61" s="51"/>
      <c r="E61" s="51"/>
      <c r="F61" s="51"/>
    </row>
    <row r="62" spans="2:7" x14ac:dyDescent="0.3">
      <c r="B62" s="59" t="s">
        <v>195</v>
      </c>
      <c r="C62" s="59"/>
      <c r="D62" s="59"/>
      <c r="E62" s="59"/>
      <c r="F62" s="59"/>
      <c r="G62" s="59"/>
    </row>
  </sheetData>
  <mergeCells count="3">
    <mergeCell ref="B17:E17"/>
    <mergeCell ref="B42:G42"/>
    <mergeCell ref="B62:G62"/>
  </mergeCells>
  <pageMargins left="0.7" right="0.7" top="0.75" bottom="0.75" header="0.3" footer="0.3"/>
  <pageSetup orientation="portrait" r:id="rId3"/>
  <drawing r:id="rId4"/>
  <legacyDrawing r:id="rId5"/>
  <extLst>
    <ext xmlns:x14="http://schemas.microsoft.com/office/spreadsheetml/2009/9/main" uri="{A8765BA9-456A-4dab-B4F3-ACF838C121DE}">
      <x14:slicerList>
        <x14:slicer r:id="rId6"/>
      </x14:slicerList>
    </ext>
    <ext xmlns:x15="http://schemas.microsoft.com/office/spreadsheetml/2010/11/main" uri="{7E03D99C-DC04-49d9-9315-930204A7B6E9}">
      <x15:timelineRefs>
        <x15:timelineRef r:id="rId7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7:G33"/>
  <sheetViews>
    <sheetView showGridLines="0" topLeftCell="A4" zoomScaleNormal="100" workbookViewId="0">
      <selection activeCell="D28" sqref="D28"/>
    </sheetView>
  </sheetViews>
  <sheetFormatPr baseColWidth="10" defaultRowHeight="16.5" x14ac:dyDescent="0.3"/>
  <cols>
    <col min="2" max="2" width="20.125" customWidth="1"/>
    <col min="3" max="3" width="57.875" customWidth="1"/>
    <col min="4" max="4" width="42.5" customWidth="1"/>
    <col min="5" max="5" width="44.375" customWidth="1"/>
    <col min="6" max="6" width="37.75" customWidth="1"/>
  </cols>
  <sheetData>
    <row r="17" spans="2:7" x14ac:dyDescent="0.3">
      <c r="B17" s="40" t="s">
        <v>100</v>
      </c>
    </row>
    <row r="18" spans="2:7" x14ac:dyDescent="0.3">
      <c r="B18" s="47" t="s">
        <v>167</v>
      </c>
    </row>
    <row r="19" spans="2:7" x14ac:dyDescent="0.3">
      <c r="B19" s="40" t="s">
        <v>106</v>
      </c>
    </row>
    <row r="20" spans="2:7" x14ac:dyDescent="0.3"/>
    <row r="21" spans="2:7" x14ac:dyDescent="0.3">
      <c r="B21" s="1" t="s">
        <v>32</v>
      </c>
      <c r="C21" t="s">
        <v>31</v>
      </c>
      <c r="D21" t="s">
        <v>26</v>
      </c>
      <c r="E21" t="s">
        <v>111</v>
      </c>
      <c r="F21" t="s">
        <v>39</v>
      </c>
    </row>
    <row r="22" spans="2:7" x14ac:dyDescent="0.3">
      <c r="B22" s="2" t="s">
        <v>79</v>
      </c>
      <c r="C22" s="7">
        <v>61374440.032460004</v>
      </c>
      <c r="D22" s="7">
        <v>59224788.585860007</v>
      </c>
      <c r="E22" s="3">
        <v>0.4340346609619144</v>
      </c>
      <c r="F22" s="4">
        <v>-3.502519037995426E-2</v>
      </c>
    </row>
    <row r="23" spans="2:7" x14ac:dyDescent="0.3">
      <c r="B23" s="2" t="s">
        <v>80</v>
      </c>
      <c r="C23" s="7">
        <v>70727285.468839988</v>
      </c>
      <c r="D23" s="7">
        <v>77226960.347289994</v>
      </c>
      <c r="E23" s="3">
        <v>0.56596533903808588</v>
      </c>
      <c r="F23" s="4">
        <v>9.189770023498979E-2</v>
      </c>
    </row>
    <row r="24" spans="2:7" x14ac:dyDescent="0.3">
      <c r="B24" s="2" t="s">
        <v>108</v>
      </c>
      <c r="C24" s="7">
        <v>132101725.50130002</v>
      </c>
      <c r="D24" s="7">
        <v>136451748.93314996</v>
      </c>
      <c r="E24" s="3">
        <v>1</v>
      </c>
      <c r="F24" s="4">
        <v>3.2929346042547589E-2</v>
      </c>
    </row>
    <row r="30" spans="2:7" x14ac:dyDescent="0.3">
      <c r="B30" s="58" t="s">
        <v>156</v>
      </c>
      <c r="C30" s="58"/>
      <c r="D30" s="58"/>
      <c r="E30" s="58"/>
      <c r="F30" s="58"/>
      <c r="G30" s="58"/>
    </row>
    <row r="33" spans="3:3" x14ac:dyDescent="0.3">
      <c r="C33" s="13"/>
    </row>
  </sheetData>
  <mergeCells count="1">
    <mergeCell ref="B30:G30"/>
  </mergeCells>
  <pageMargins left="0.7" right="0.7" top="0.75" bottom="0.75" header="0.3" footer="0.3"/>
  <drawing r:id="rId2"/>
  <legacy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5:G27"/>
  <sheetViews>
    <sheetView showGridLines="0" zoomScaleNormal="100" workbookViewId="0"/>
  </sheetViews>
  <sheetFormatPr baseColWidth="10" defaultRowHeight="16.5" x14ac:dyDescent="0.3"/>
  <cols>
    <col min="2" max="2" width="42.5" customWidth="1"/>
    <col min="3" max="3" width="67.25" customWidth="1"/>
    <col min="4" max="4" width="51.625" customWidth="1"/>
    <col min="5" max="5" width="30.375" customWidth="1"/>
    <col min="6" max="6" width="43.875" customWidth="1"/>
  </cols>
  <sheetData>
    <row r="15" spans="2:5" x14ac:dyDescent="0.3">
      <c r="B15" s="58" t="s">
        <v>101</v>
      </c>
      <c r="C15" s="58"/>
      <c r="D15" s="58"/>
      <c r="E15" s="58"/>
    </row>
    <row r="16" spans="2:5" x14ac:dyDescent="0.3">
      <c r="B16" s="60" t="s">
        <v>98</v>
      </c>
      <c r="C16" s="60"/>
      <c r="D16" s="60"/>
      <c r="E16" s="60"/>
    </row>
    <row r="17" spans="2:7" x14ac:dyDescent="0.3">
      <c r="B17" s="61" t="s">
        <v>106</v>
      </c>
      <c r="C17" s="61"/>
      <c r="D17" s="61"/>
      <c r="E17" s="61"/>
    </row>
    <row r="18" spans="2:7" x14ac:dyDescent="0.3"/>
    <row r="19" spans="2:7" x14ac:dyDescent="0.3">
      <c r="B19" s="1" t="s">
        <v>32</v>
      </c>
      <c r="C19" t="s">
        <v>97</v>
      </c>
      <c r="D19" t="s">
        <v>96</v>
      </c>
      <c r="E19" t="s">
        <v>112</v>
      </c>
    </row>
    <row r="20" spans="2:7" x14ac:dyDescent="0.3">
      <c r="B20" s="2" t="s">
        <v>93</v>
      </c>
      <c r="C20" s="7">
        <v>101656131.52537</v>
      </c>
      <c r="D20" s="7">
        <v>102241447.51871999</v>
      </c>
      <c r="E20" s="4">
        <v>5.7578031405209314E-3</v>
      </c>
    </row>
    <row r="21" spans="2:7" x14ac:dyDescent="0.3">
      <c r="B21" s="2" t="s">
        <v>95</v>
      </c>
      <c r="C21" s="7">
        <v>25542170.829640001</v>
      </c>
      <c r="D21" s="7">
        <v>29725633.918829992</v>
      </c>
      <c r="E21" s="4">
        <v>0.16378651278674242</v>
      </c>
    </row>
    <row r="22" spans="2:7" x14ac:dyDescent="0.3">
      <c r="B22" s="2" t="s">
        <v>94</v>
      </c>
      <c r="C22" s="7">
        <v>2819467.7025199998</v>
      </c>
      <c r="D22" s="7">
        <v>2264945.87836</v>
      </c>
      <c r="E22" s="4">
        <v>-0.1966760689134251</v>
      </c>
    </row>
    <row r="23" spans="2:7" x14ac:dyDescent="0.3">
      <c r="B23" s="2" t="s">
        <v>24</v>
      </c>
      <c r="C23" s="7">
        <v>1520099.0972</v>
      </c>
      <c r="D23" s="7">
        <v>1640188.1733000001</v>
      </c>
      <c r="E23" s="4">
        <v>7.9000820618341586E-2</v>
      </c>
    </row>
    <row r="24" spans="2:7" x14ac:dyDescent="0.3">
      <c r="B24" s="2" t="s">
        <v>25</v>
      </c>
      <c r="C24" s="7">
        <v>563856.34657000005</v>
      </c>
      <c r="D24" s="7">
        <v>579533.44394000003</v>
      </c>
      <c r="E24" s="4">
        <v>2.7803353576430372E-2</v>
      </c>
    </row>
    <row r="25" spans="2:7" x14ac:dyDescent="0.3">
      <c r="B25" s="2" t="s">
        <v>108</v>
      </c>
      <c r="C25" s="7">
        <v>132101725.50129993</v>
      </c>
      <c r="D25" s="7">
        <v>136451748.93314993</v>
      </c>
      <c r="E25" s="4">
        <v>3.2929346042548061E-2</v>
      </c>
    </row>
    <row r="27" spans="2:7" x14ac:dyDescent="0.3">
      <c r="B27" s="58" t="s">
        <v>157</v>
      </c>
      <c r="C27" s="58"/>
      <c r="D27" s="58"/>
      <c r="E27" s="58"/>
      <c r="F27" s="58"/>
      <c r="G27" s="58"/>
    </row>
  </sheetData>
  <mergeCells count="4">
    <mergeCell ref="B15:E15"/>
    <mergeCell ref="B16:E16"/>
    <mergeCell ref="B17:E17"/>
    <mergeCell ref="B27:G27"/>
  </mergeCells>
  <pageMargins left="0.7" right="0.7" top="0.75" bottom="0.75" header="0.3" footer="0.3"/>
  <drawing r:id="rId2"/>
  <legacy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5:I65"/>
  <sheetViews>
    <sheetView showGridLines="0" topLeftCell="A40" workbookViewId="0">
      <selection activeCell="C41" sqref="C41"/>
    </sheetView>
  </sheetViews>
  <sheetFormatPr baseColWidth="10" defaultRowHeight="16.5" x14ac:dyDescent="0.3"/>
  <cols>
    <col min="2" max="2" width="75.625" customWidth="1"/>
    <col min="3" max="3" width="54.875" customWidth="1"/>
  </cols>
  <sheetData>
    <row r="15" spans="2:9" x14ac:dyDescent="0.3">
      <c r="E15" s="49" t="s">
        <v>102</v>
      </c>
      <c r="F15" s="50"/>
      <c r="I15" s="10"/>
    </row>
    <row r="16" spans="2:9" x14ac:dyDescent="0.3">
      <c r="B16" s="1" t="s">
        <v>119</v>
      </c>
      <c r="C16" t="s">
        <v>117</v>
      </c>
      <c r="E16" s="48" t="s">
        <v>133</v>
      </c>
      <c r="F16" s="49"/>
      <c r="H16" s="9"/>
      <c r="I16" s="10"/>
    </row>
    <row r="17" spans="2:6" x14ac:dyDescent="0.3">
      <c r="B17" s="2" t="s">
        <v>12</v>
      </c>
      <c r="C17" s="3">
        <v>0.45296215375345261</v>
      </c>
      <c r="E17" s="49" t="s">
        <v>109</v>
      </c>
      <c r="F17" s="49"/>
    </row>
    <row r="18" spans="2:6" x14ac:dyDescent="0.3">
      <c r="B18" s="2" t="s">
        <v>7</v>
      </c>
      <c r="C18" s="3">
        <v>0.15053075297229204</v>
      </c>
    </row>
    <row r="19" spans="2:6" x14ac:dyDescent="0.3">
      <c r="B19" s="2" t="s">
        <v>19</v>
      </c>
      <c r="C19" s="3">
        <v>0.1436236929044003</v>
      </c>
    </row>
    <row r="20" spans="2:6" x14ac:dyDescent="0.3">
      <c r="B20" s="2" t="s">
        <v>14</v>
      </c>
      <c r="C20" s="3">
        <v>7.6021659751412229E-2</v>
      </c>
    </row>
    <row r="21" spans="2:6" x14ac:dyDescent="0.3">
      <c r="B21" s="2" t="s">
        <v>20</v>
      </c>
      <c r="C21" s="3">
        <v>4.8909686568985748E-2</v>
      </c>
    </row>
    <row r="22" spans="2:6" x14ac:dyDescent="0.3">
      <c r="B22" s="2" t="s">
        <v>18</v>
      </c>
      <c r="C22" s="3">
        <v>4.8776256351778555E-2</v>
      </c>
    </row>
    <row r="23" spans="2:6" x14ac:dyDescent="0.3">
      <c r="B23" s="2" t="s">
        <v>6</v>
      </c>
      <c r="C23" s="3">
        <v>2.4915358697690432E-2</v>
      </c>
    </row>
    <row r="24" spans="2:6" x14ac:dyDescent="0.3">
      <c r="B24" s="2" t="s">
        <v>5</v>
      </c>
      <c r="C24" s="3">
        <v>1.50410937407594E-2</v>
      </c>
    </row>
    <row r="25" spans="2:6" x14ac:dyDescent="0.3">
      <c r="B25" s="2" t="s">
        <v>13</v>
      </c>
      <c r="C25" s="3">
        <v>6.2997453268848619E-3</v>
      </c>
    </row>
    <row r="26" spans="2:6" x14ac:dyDescent="0.3">
      <c r="B26" s="2" t="s">
        <v>9</v>
      </c>
      <c r="C26" s="3">
        <v>5.6234675882765525E-3</v>
      </c>
    </row>
    <row r="27" spans="2:6" x14ac:dyDescent="0.3">
      <c r="B27" s="2" t="s">
        <v>17</v>
      </c>
      <c r="C27" s="3">
        <v>4.9433344371172059E-3</v>
      </c>
    </row>
    <row r="28" spans="2:6" x14ac:dyDescent="0.3">
      <c r="B28" s="2" t="s">
        <v>22</v>
      </c>
      <c r="C28" s="3">
        <v>4.2167963117018823E-3</v>
      </c>
    </row>
    <row r="29" spans="2:6" x14ac:dyDescent="0.3">
      <c r="B29" s="2" t="s">
        <v>16</v>
      </c>
      <c r="C29" s="3">
        <v>3.4985132075179971E-3</v>
      </c>
    </row>
    <row r="30" spans="2:6" x14ac:dyDescent="0.3">
      <c r="B30" s="2" t="s">
        <v>8</v>
      </c>
      <c r="C30" s="3">
        <v>3.1381087940999136E-3</v>
      </c>
    </row>
    <row r="31" spans="2:6" x14ac:dyDescent="0.3">
      <c r="B31" s="2" t="s">
        <v>10</v>
      </c>
      <c r="C31" s="3">
        <v>3.0736214885109278E-3</v>
      </c>
    </row>
    <row r="32" spans="2:6" x14ac:dyDescent="0.3">
      <c r="B32" s="2" t="s">
        <v>4</v>
      </c>
      <c r="C32" s="3">
        <v>3.0131655966978916E-3</v>
      </c>
    </row>
    <row r="33" spans="2:3" x14ac:dyDescent="0.3">
      <c r="B33" s="2" t="s">
        <v>3</v>
      </c>
      <c r="C33" s="3">
        <v>2.4583912605890966E-3</v>
      </c>
    </row>
    <row r="34" spans="2:3" x14ac:dyDescent="0.3">
      <c r="B34" s="2" t="s">
        <v>15</v>
      </c>
      <c r="C34" s="3">
        <v>1.123772748903648E-3</v>
      </c>
    </row>
    <row r="35" spans="2:3" x14ac:dyDescent="0.3">
      <c r="B35" s="2" t="s">
        <v>1</v>
      </c>
      <c r="C35" s="3">
        <v>8.1116321152255831E-4</v>
      </c>
    </row>
    <row r="36" spans="2:3" x14ac:dyDescent="0.3">
      <c r="B36" s="2" t="s">
        <v>2</v>
      </c>
      <c r="C36" s="3">
        <v>5.3275302660427289E-4</v>
      </c>
    </row>
    <row r="37" spans="2:3" x14ac:dyDescent="0.3">
      <c r="B37" s="2" t="s">
        <v>11</v>
      </c>
      <c r="C37" s="3">
        <v>3.3811477623759675E-4</v>
      </c>
    </row>
    <row r="38" spans="2:3" x14ac:dyDescent="0.3">
      <c r="B38" s="2" t="s">
        <v>21</v>
      </c>
      <c r="C38" s="3">
        <v>1.4839748456438865E-4</v>
      </c>
    </row>
    <row r="39" spans="2:3" x14ac:dyDescent="0.3">
      <c r="B39" s="2" t="s">
        <v>108</v>
      </c>
      <c r="C39" s="3">
        <v>1</v>
      </c>
    </row>
    <row r="42" spans="2:3" x14ac:dyDescent="0.3">
      <c r="B42" s="1" t="s">
        <v>119</v>
      </c>
      <c r="C42" t="s">
        <v>23</v>
      </c>
    </row>
    <row r="43" spans="2:3" x14ac:dyDescent="0.3">
      <c r="B43" s="2" t="s">
        <v>12</v>
      </c>
      <c r="C43" s="7">
        <v>46311506270.949997</v>
      </c>
    </row>
    <row r="44" spans="2:3" x14ac:dyDescent="0.3">
      <c r="B44" s="2" t="s">
        <v>7</v>
      </c>
      <c r="C44" s="7">
        <v>15390482079.969999</v>
      </c>
    </row>
    <row r="45" spans="2:3" x14ac:dyDescent="0.3">
      <c r="B45" s="2" t="s">
        <v>19</v>
      </c>
      <c r="C45" s="7">
        <v>14684294260.530001</v>
      </c>
    </row>
    <row r="46" spans="2:3" x14ac:dyDescent="0.3">
      <c r="B46" s="2" t="s">
        <v>14</v>
      </c>
      <c r="C46" s="7">
        <v>7772564535.7600002</v>
      </c>
    </row>
    <row r="47" spans="2:3" x14ac:dyDescent="0.3">
      <c r="B47" s="2" t="s">
        <v>20</v>
      </c>
      <c r="C47" s="7">
        <v>5000597152.5</v>
      </c>
    </row>
    <row r="48" spans="2:3" x14ac:dyDescent="0.3">
      <c r="B48" s="2" t="s">
        <v>18</v>
      </c>
      <c r="C48" s="7">
        <v>4986955053.9499998</v>
      </c>
    </row>
    <row r="49" spans="2:5" x14ac:dyDescent="0.3">
      <c r="B49" s="2" t="s">
        <v>6</v>
      </c>
      <c r="C49" s="7">
        <v>2547382338.6999998</v>
      </c>
    </row>
    <row r="50" spans="2:5" x14ac:dyDescent="0.3">
      <c r="B50" s="2" t="s">
        <v>5</v>
      </c>
      <c r="C50" s="7">
        <v>1537823196.3199999</v>
      </c>
    </row>
    <row r="51" spans="2:5" x14ac:dyDescent="0.3">
      <c r="B51" s="2" t="s">
        <v>13</v>
      </c>
      <c r="C51" s="7">
        <v>644095081.22000003</v>
      </c>
    </row>
    <row r="52" spans="2:5" x14ac:dyDescent="0.3">
      <c r="B52" s="2" t="s">
        <v>9</v>
      </c>
      <c r="C52" s="7">
        <v>574951466.29999995</v>
      </c>
    </row>
    <row r="53" spans="2:5" x14ac:dyDescent="0.3">
      <c r="B53" s="2" t="s">
        <v>17</v>
      </c>
      <c r="C53" s="7">
        <v>505413668.42000002</v>
      </c>
      <c r="E53" s="51" t="s">
        <v>118</v>
      </c>
    </row>
    <row r="54" spans="2:5" x14ac:dyDescent="0.3">
      <c r="B54" s="2" t="s">
        <v>22</v>
      </c>
      <c r="C54" s="7">
        <v>431131358.80000001</v>
      </c>
      <c r="E54" s="51" t="s">
        <v>158</v>
      </c>
    </row>
    <row r="55" spans="2:5" x14ac:dyDescent="0.3">
      <c r="B55" s="2" t="s">
        <v>16</v>
      </c>
      <c r="C55" s="7">
        <v>357693054.5</v>
      </c>
    </row>
    <row r="56" spans="2:5" x14ac:dyDescent="0.3">
      <c r="B56" s="2" t="s">
        <v>8</v>
      </c>
      <c r="C56" s="7">
        <v>320844785.57999998</v>
      </c>
    </row>
    <row r="57" spans="2:5" x14ac:dyDescent="0.3">
      <c r="B57" s="2" t="s">
        <v>10</v>
      </c>
      <c r="C57" s="7">
        <v>314251510.11000001</v>
      </c>
    </row>
    <row r="58" spans="2:5" x14ac:dyDescent="0.3">
      <c r="B58" s="2" t="s">
        <v>4</v>
      </c>
      <c r="C58" s="7">
        <v>308070412.22000003</v>
      </c>
    </row>
    <row r="59" spans="2:5" x14ac:dyDescent="0.3">
      <c r="B59" s="2" t="s">
        <v>3</v>
      </c>
      <c r="C59" s="7">
        <v>251349481.05000001</v>
      </c>
    </row>
    <row r="60" spans="2:5" x14ac:dyDescent="0.3">
      <c r="B60" s="2" t="s">
        <v>15</v>
      </c>
      <c r="C60" s="7">
        <v>114896152.53</v>
      </c>
    </row>
    <row r="61" spans="2:5" x14ac:dyDescent="0.3">
      <c r="B61" s="2" t="s">
        <v>1</v>
      </c>
      <c r="C61" s="7">
        <v>82934500.920000002</v>
      </c>
    </row>
    <row r="62" spans="2:5" x14ac:dyDescent="0.3">
      <c r="B62" s="2" t="s">
        <v>2</v>
      </c>
      <c r="C62" s="7">
        <v>54469440.609999999</v>
      </c>
    </row>
    <row r="63" spans="2:5" x14ac:dyDescent="0.3">
      <c r="B63" s="2" t="s">
        <v>11</v>
      </c>
      <c r="C63" s="7">
        <v>34569344.149999999</v>
      </c>
    </row>
    <row r="64" spans="2:5" x14ac:dyDescent="0.3">
      <c r="B64" s="2" t="s">
        <v>21</v>
      </c>
      <c r="C64" s="7">
        <v>15172373.630000001</v>
      </c>
    </row>
    <row r="65" spans="2:3" x14ac:dyDescent="0.3">
      <c r="B65" s="2" t="s">
        <v>108</v>
      </c>
      <c r="C65" s="7">
        <v>102241447518.71999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5:G54"/>
  <sheetViews>
    <sheetView showGridLines="0" topLeftCell="A37" zoomScaleNormal="100" workbookViewId="0">
      <selection activeCell="C60" sqref="C60"/>
    </sheetView>
  </sheetViews>
  <sheetFormatPr baseColWidth="10" defaultRowHeight="16.5" x14ac:dyDescent="0.3"/>
  <cols>
    <col min="2" max="2" width="43.375" customWidth="1"/>
    <col min="3" max="3" width="57.875" customWidth="1"/>
    <col min="4" max="4" width="42.5" customWidth="1"/>
    <col min="5" max="5" width="54.875" customWidth="1"/>
    <col min="6" max="6" width="40.25" customWidth="1"/>
  </cols>
  <sheetData>
    <row r="15" spans="2:4" x14ac:dyDescent="0.3">
      <c r="B15" s="58" t="s">
        <v>103</v>
      </c>
      <c r="C15" s="58"/>
      <c r="D15" s="58"/>
    </row>
    <row r="16" spans="2:4" x14ac:dyDescent="0.3">
      <c r="B16" s="62" t="s">
        <v>90</v>
      </c>
      <c r="C16" s="62"/>
      <c r="D16" s="62"/>
    </row>
    <row r="17" spans="2:4" x14ac:dyDescent="0.3">
      <c r="B17" s="58" t="s">
        <v>106</v>
      </c>
      <c r="C17" s="58"/>
      <c r="D17" s="58"/>
    </row>
    <row r="35" spans="2:4" x14ac:dyDescent="0.3">
      <c r="B35" s="19" t="s">
        <v>121</v>
      </c>
      <c r="C35" s="35" t="s">
        <v>120</v>
      </c>
    </row>
    <row r="36" spans="2:4" x14ac:dyDescent="0.3">
      <c r="B36" s="30"/>
      <c r="C36" s="18">
        <v>2024</v>
      </c>
    </row>
    <row r="37" spans="2:4" x14ac:dyDescent="0.3">
      <c r="B37" s="20"/>
      <c r="C37" s="18">
        <v>2025</v>
      </c>
    </row>
    <row r="39" spans="2:4" x14ac:dyDescent="0.3">
      <c r="B39" s="1" t="s">
        <v>32</v>
      </c>
      <c r="C39" t="s">
        <v>31</v>
      </c>
      <c r="D39" t="s">
        <v>26</v>
      </c>
    </row>
    <row r="40" spans="2:4" x14ac:dyDescent="0.3">
      <c r="B40" s="2" t="s">
        <v>28</v>
      </c>
      <c r="C40" s="7">
        <v>76992789.234209985</v>
      </c>
      <c r="D40" s="7">
        <v>79147453.686649993</v>
      </c>
    </row>
    <row r="41" spans="2:4" x14ac:dyDescent="0.3">
      <c r="B41" s="2" t="s">
        <v>30</v>
      </c>
      <c r="C41" s="7">
        <v>26591943.134470001</v>
      </c>
      <c r="D41" s="7">
        <v>28416200.787919998</v>
      </c>
    </row>
    <row r="42" spans="2:4" x14ac:dyDescent="0.3">
      <c r="B42" s="2" t="s">
        <v>29</v>
      </c>
      <c r="C42" s="7">
        <v>19530273.905560005</v>
      </c>
      <c r="D42" s="7">
        <v>18141606.330630001</v>
      </c>
    </row>
    <row r="43" spans="2:4" x14ac:dyDescent="0.3">
      <c r="B43" s="2" t="s">
        <v>27</v>
      </c>
      <c r="C43" s="7">
        <v>8986719.2270599995</v>
      </c>
      <c r="D43" s="7">
        <v>10746488.127950003</v>
      </c>
    </row>
    <row r="44" spans="2:4" x14ac:dyDescent="0.3">
      <c r="B44" s="2" t="s">
        <v>108</v>
      </c>
      <c r="C44" s="7">
        <v>132101725.50130002</v>
      </c>
      <c r="D44" s="7">
        <v>136451748.93314996</v>
      </c>
    </row>
    <row r="47" spans="2:4" x14ac:dyDescent="0.3">
      <c r="B47" s="1" t="s">
        <v>32</v>
      </c>
      <c r="C47" t="s">
        <v>26</v>
      </c>
      <c r="D47" t="s">
        <v>39</v>
      </c>
    </row>
    <row r="48" spans="2:4" x14ac:dyDescent="0.3">
      <c r="B48" s="2" t="s">
        <v>28</v>
      </c>
      <c r="C48" s="3">
        <v>0.58003986248227335</v>
      </c>
      <c r="D48" s="4">
        <v>2.7985275944290979E-2</v>
      </c>
    </row>
    <row r="49" spans="2:7" x14ac:dyDescent="0.3">
      <c r="B49" s="2" t="s">
        <v>30</v>
      </c>
      <c r="C49" s="3">
        <v>0.20825090927813303</v>
      </c>
      <c r="D49" s="4">
        <v>6.8601893597060593E-2</v>
      </c>
    </row>
    <row r="50" spans="2:7" x14ac:dyDescent="0.3">
      <c r="B50" s="2" t="s">
        <v>29</v>
      </c>
      <c r="C50" s="3">
        <v>0.13295253796650039</v>
      </c>
      <c r="D50" s="4">
        <v>-7.1103333299113086E-2</v>
      </c>
    </row>
    <row r="51" spans="2:7" x14ac:dyDescent="0.3">
      <c r="B51" s="2" t="s">
        <v>27</v>
      </c>
      <c r="C51" s="3">
        <v>7.8756690273093455E-2</v>
      </c>
      <c r="D51" s="4">
        <v>0.19581883626575822</v>
      </c>
    </row>
    <row r="52" spans="2:7" x14ac:dyDescent="0.3">
      <c r="B52" s="2" t="s">
        <v>108</v>
      </c>
      <c r="C52" s="3">
        <v>1</v>
      </c>
      <c r="D52" s="4">
        <v>3.2929346042547616E-2</v>
      </c>
    </row>
    <row r="54" spans="2:7" x14ac:dyDescent="0.3">
      <c r="B54" s="58" t="s">
        <v>159</v>
      </c>
      <c r="C54" s="58"/>
      <c r="D54" s="58"/>
      <c r="E54" s="58"/>
      <c r="F54" s="58"/>
      <c r="G54" s="58"/>
    </row>
  </sheetData>
  <mergeCells count="4">
    <mergeCell ref="B17:D17"/>
    <mergeCell ref="B54:G54"/>
    <mergeCell ref="B15:D15"/>
    <mergeCell ref="B16:D16"/>
  </mergeCells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5:G57"/>
  <sheetViews>
    <sheetView showGridLines="0" topLeftCell="A37" zoomScaleNormal="100" workbookViewId="0">
      <selection activeCell="D21" sqref="D21"/>
    </sheetView>
  </sheetViews>
  <sheetFormatPr baseColWidth="10" defaultRowHeight="16.5" x14ac:dyDescent="0.3"/>
  <cols>
    <col min="2" max="2" width="48.5" customWidth="1"/>
    <col min="3" max="3" width="66.625" customWidth="1"/>
    <col min="4" max="4" width="51.25" customWidth="1"/>
    <col min="5" max="5" width="37.25" customWidth="1"/>
  </cols>
  <sheetData>
    <row r="15" spans="2:6" x14ac:dyDescent="0.3">
      <c r="B15" s="58" t="s">
        <v>104</v>
      </c>
      <c r="C15" s="58"/>
      <c r="D15" s="58"/>
      <c r="E15" s="58"/>
      <c r="F15" s="58"/>
    </row>
    <row r="16" spans="2:6" x14ac:dyDescent="0.3">
      <c r="B16" s="47" t="s">
        <v>168</v>
      </c>
      <c r="C16" s="43"/>
      <c r="D16" s="43"/>
      <c r="E16" s="43"/>
      <c r="F16" s="43"/>
    </row>
    <row r="17" spans="2:6" x14ac:dyDescent="0.3">
      <c r="B17" s="58" t="s">
        <v>106</v>
      </c>
      <c r="C17" s="58"/>
      <c r="D17" s="58"/>
      <c r="E17" s="58"/>
      <c r="F17" s="58"/>
    </row>
    <row r="36" spans="2:4" x14ac:dyDescent="0.3">
      <c r="B36" s="19" t="s">
        <v>121</v>
      </c>
      <c r="C36" s="35" t="s">
        <v>120</v>
      </c>
    </row>
    <row r="37" spans="2:4" x14ac:dyDescent="0.3">
      <c r="B37" s="30"/>
      <c r="C37" s="18">
        <v>2024</v>
      </c>
    </row>
    <row r="38" spans="2:4" x14ac:dyDescent="0.3">
      <c r="B38" s="20"/>
      <c r="C38" s="18">
        <v>2025</v>
      </c>
    </row>
    <row r="40" spans="2:4" x14ac:dyDescent="0.3">
      <c r="B40" s="1" t="s">
        <v>32</v>
      </c>
      <c r="C40" t="s">
        <v>114</v>
      </c>
      <c r="D40" t="s">
        <v>113</v>
      </c>
    </row>
    <row r="41" spans="2:4" x14ac:dyDescent="0.3">
      <c r="B41" s="2" t="s">
        <v>34</v>
      </c>
      <c r="C41" s="3">
        <v>0.77018085321201024</v>
      </c>
      <c r="D41" s="3">
        <v>0.79255461413625605</v>
      </c>
    </row>
    <row r="42" spans="2:4" x14ac:dyDescent="0.3">
      <c r="B42" s="2" t="s">
        <v>35</v>
      </c>
      <c r="C42" s="3">
        <v>0.1346432153715128</v>
      </c>
      <c r="D42" s="3">
        <v>0.1019719347397066</v>
      </c>
    </row>
    <row r="43" spans="2:4" x14ac:dyDescent="0.3">
      <c r="B43" s="2" t="s">
        <v>36</v>
      </c>
      <c r="C43" s="3">
        <v>9.1589303437152561E-2</v>
      </c>
      <c r="D43" s="3">
        <v>9.3069479749517139E-2</v>
      </c>
    </row>
    <row r="44" spans="2:4" x14ac:dyDescent="0.3">
      <c r="B44" s="2" t="s">
        <v>33</v>
      </c>
      <c r="C44" s="3">
        <v>2.1504883035551596E-3</v>
      </c>
      <c r="D44" s="3">
        <v>1.0943660120996937E-2</v>
      </c>
    </row>
    <row r="45" spans="2:4" x14ac:dyDescent="0.3">
      <c r="B45" s="2" t="s">
        <v>37</v>
      </c>
      <c r="C45" s="3">
        <v>1.4361396757692844E-3</v>
      </c>
      <c r="D45" s="3">
        <v>1.4603112535231909E-3</v>
      </c>
    </row>
    <row r="46" spans="2:4" x14ac:dyDescent="0.3">
      <c r="B46" s="2" t="s">
        <v>108</v>
      </c>
      <c r="C46" s="3">
        <v>1</v>
      </c>
      <c r="D46" s="3">
        <v>1</v>
      </c>
    </row>
    <row r="49" spans="2:7" x14ac:dyDescent="0.3">
      <c r="B49" s="1" t="s">
        <v>32</v>
      </c>
      <c r="C49" t="s">
        <v>40</v>
      </c>
      <c r="D49" t="s">
        <v>38</v>
      </c>
      <c r="E49" t="s">
        <v>41</v>
      </c>
    </row>
    <row r="50" spans="2:7" x14ac:dyDescent="0.3">
      <c r="B50" s="2" t="s">
        <v>34</v>
      </c>
      <c r="C50" s="7">
        <v>101742219657.37</v>
      </c>
      <c r="D50" s="7">
        <v>108145463223.92999</v>
      </c>
      <c r="E50" s="4">
        <v>6.2935953118810894E-2</v>
      </c>
    </row>
    <row r="51" spans="2:7" x14ac:dyDescent="0.3">
      <c r="B51" s="2" t="s">
        <v>35</v>
      </c>
      <c r="C51" s="7">
        <v>17786601077.619999</v>
      </c>
      <c r="D51" s="7">
        <v>13914248837.33</v>
      </c>
      <c r="E51" s="4">
        <v>-0.21771176085814328</v>
      </c>
    </row>
    <row r="52" spans="2:7" x14ac:dyDescent="0.3">
      <c r="B52" s="2" t="s">
        <v>36</v>
      </c>
      <c r="C52" s="7">
        <v>12099105021.51</v>
      </c>
      <c r="D52" s="7">
        <v>12699493284.120001</v>
      </c>
      <c r="E52" s="4">
        <v>4.9622535017476078E-2</v>
      </c>
    </row>
    <row r="53" spans="2:7" x14ac:dyDescent="0.3">
      <c r="B53" s="2" t="s">
        <v>33</v>
      </c>
      <c r="C53" s="7">
        <v>284083215.56999999</v>
      </c>
      <c r="D53" s="7">
        <v>1493281563.24</v>
      </c>
      <c r="E53" s="4">
        <v>4.2564934547217046</v>
      </c>
    </row>
    <row r="54" spans="2:7" x14ac:dyDescent="0.3">
      <c r="B54" s="2" t="s">
        <v>37</v>
      </c>
      <c r="C54" s="7">
        <v>189716529.22999999</v>
      </c>
      <c r="D54" s="7">
        <v>199262024.53</v>
      </c>
      <c r="E54" s="4">
        <v>5.0314515760657173E-2</v>
      </c>
    </row>
    <row r="55" spans="2:7" x14ac:dyDescent="0.3">
      <c r="B55" s="2" t="s">
        <v>108</v>
      </c>
      <c r="C55" s="7">
        <v>132101725501.29999</v>
      </c>
      <c r="D55" s="7">
        <v>136451748933.14999</v>
      </c>
      <c r="E55" s="4">
        <v>3.2929346042548081E-2</v>
      </c>
    </row>
    <row r="57" spans="2:7" x14ac:dyDescent="0.3">
      <c r="B57" s="58" t="s">
        <v>160</v>
      </c>
      <c r="C57" s="58"/>
      <c r="D57" s="58"/>
      <c r="E57" s="58"/>
      <c r="F57" s="58"/>
      <c r="G57" s="58"/>
    </row>
  </sheetData>
  <mergeCells count="3">
    <mergeCell ref="B17:F17"/>
    <mergeCell ref="B57:G57"/>
    <mergeCell ref="B15:F15"/>
  </mergeCells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5:G32"/>
  <sheetViews>
    <sheetView showGridLines="0" zoomScaleNormal="100" workbookViewId="0"/>
  </sheetViews>
  <sheetFormatPr baseColWidth="10" defaultRowHeight="16.5" x14ac:dyDescent="0.3"/>
  <cols>
    <col min="2" max="2" width="50.875" customWidth="1"/>
    <col min="3" max="3" width="55.625" customWidth="1"/>
    <col min="4" max="4" width="40.25" customWidth="1"/>
    <col min="5" max="5" width="39.75" customWidth="1"/>
  </cols>
  <sheetData>
    <row r="15" spans="2:5" x14ac:dyDescent="0.3">
      <c r="B15" s="58" t="s">
        <v>91</v>
      </c>
      <c r="C15" s="58"/>
      <c r="D15" s="58"/>
      <c r="E15" s="58"/>
    </row>
    <row r="16" spans="2:5" ht="16.5" customHeight="1" x14ac:dyDescent="0.3">
      <c r="B16" s="62" t="s">
        <v>92</v>
      </c>
      <c r="C16" s="62"/>
      <c r="D16" s="62"/>
      <c r="E16" s="62"/>
    </row>
    <row r="17" spans="2:7" x14ac:dyDescent="0.3">
      <c r="B17" s="58" t="s">
        <v>106</v>
      </c>
      <c r="C17" s="58"/>
      <c r="D17" s="58"/>
      <c r="E17" s="58"/>
    </row>
    <row r="18" spans="2:7" x14ac:dyDescent="0.3"/>
    <row r="19" spans="2:7" x14ac:dyDescent="0.3">
      <c r="B19" s="1" t="s">
        <v>32</v>
      </c>
      <c r="C19" t="s">
        <v>52</v>
      </c>
      <c r="D19" t="s">
        <v>42</v>
      </c>
      <c r="E19" t="s">
        <v>53</v>
      </c>
    </row>
    <row r="20" spans="2:7" x14ac:dyDescent="0.3">
      <c r="B20" s="2" t="s">
        <v>50</v>
      </c>
      <c r="C20" s="7">
        <v>47494770.190540001</v>
      </c>
      <c r="D20" s="7">
        <v>49747695.50028</v>
      </c>
      <c r="E20" s="4">
        <v>4.7435229198955819E-2</v>
      </c>
    </row>
    <row r="21" spans="2:7" x14ac:dyDescent="0.3">
      <c r="B21" s="2" t="s">
        <v>51</v>
      </c>
      <c r="C21" s="7">
        <v>36821965.987579994</v>
      </c>
      <c r="D21" s="7">
        <v>40890036.043369994</v>
      </c>
      <c r="E21" s="4">
        <v>0.11047943657223938</v>
      </c>
    </row>
    <row r="22" spans="2:7" x14ac:dyDescent="0.3">
      <c r="B22" s="2" t="s">
        <v>48</v>
      </c>
      <c r="C22" s="7">
        <v>25655209.316160001</v>
      </c>
      <c r="D22" s="7">
        <v>26319275.963830002</v>
      </c>
      <c r="E22" s="4">
        <v>2.5884281024037906E-2</v>
      </c>
    </row>
    <row r="23" spans="2:7" x14ac:dyDescent="0.3">
      <c r="B23" s="2" t="s">
        <v>49</v>
      </c>
      <c r="C23" s="7">
        <v>5471536.8927999996</v>
      </c>
      <c r="D23" s="7">
        <v>5124135.7437200006</v>
      </c>
      <c r="E23" s="4">
        <v>-6.3492425599312771E-2</v>
      </c>
    </row>
    <row r="24" spans="2:7" x14ac:dyDescent="0.3">
      <c r="B24" s="2" t="s">
        <v>45</v>
      </c>
      <c r="C24" s="7">
        <v>12072380.930060001</v>
      </c>
      <c r="D24" s="7">
        <v>3969051.89121</v>
      </c>
      <c r="E24" s="4">
        <v>-0.67122873986463305</v>
      </c>
    </row>
    <row r="25" spans="2:7" x14ac:dyDescent="0.3">
      <c r="B25" s="2" t="s">
        <v>43</v>
      </c>
      <c r="C25" s="7">
        <v>462371.39275</v>
      </c>
      <c r="D25" s="7">
        <v>3577501.57589</v>
      </c>
      <c r="E25" s="4">
        <v>6.737290048617524</v>
      </c>
    </row>
    <row r="26" spans="2:7" x14ac:dyDescent="0.3">
      <c r="B26" s="2" t="s">
        <v>46</v>
      </c>
      <c r="C26" s="7">
        <v>1837329.92548</v>
      </c>
      <c r="D26" s="7">
        <v>3516605.2985999999</v>
      </c>
      <c r="E26" s="4">
        <v>0.91397595490711414</v>
      </c>
    </row>
    <row r="27" spans="2:7" x14ac:dyDescent="0.3">
      <c r="B27" s="2" t="s">
        <v>44</v>
      </c>
      <c r="C27" s="7">
        <v>899785.04229000001</v>
      </c>
      <c r="D27" s="7">
        <v>2019035.3540400001</v>
      </c>
      <c r="E27" s="4">
        <v>1.2439085549826985</v>
      </c>
    </row>
    <row r="28" spans="2:7" x14ac:dyDescent="0.3">
      <c r="B28" s="2" t="s">
        <v>47</v>
      </c>
      <c r="C28" s="7">
        <v>1386375.8236400001</v>
      </c>
      <c r="D28" s="7">
        <v>1288411.5622100001</v>
      </c>
      <c r="E28" s="4">
        <v>-7.0662124771326301E-2</v>
      </c>
    </row>
    <row r="29" spans="2:7" x14ac:dyDescent="0.3">
      <c r="B29" s="2" t="s">
        <v>108</v>
      </c>
      <c r="C29" s="7">
        <v>132101725.50129999</v>
      </c>
      <c r="D29" s="7">
        <v>136451748.93315002</v>
      </c>
      <c r="E29" s="4">
        <v>3.2929346042548269E-2</v>
      </c>
    </row>
    <row r="32" spans="2:7" x14ac:dyDescent="0.3">
      <c r="B32" s="58" t="s">
        <v>161</v>
      </c>
      <c r="C32" s="58"/>
      <c r="D32" s="58"/>
      <c r="E32" s="58"/>
      <c r="F32" s="58"/>
      <c r="G32" s="58"/>
    </row>
  </sheetData>
  <mergeCells count="4">
    <mergeCell ref="B15:E15"/>
    <mergeCell ref="B16:E16"/>
    <mergeCell ref="B17:E17"/>
    <mergeCell ref="B32:G32"/>
  </mergeCells>
  <pageMargins left="0.7" right="0.7" top="0.75" bottom="0.75" header="0.3" footer="0.3"/>
  <drawing r:id="rId2"/>
  <legacy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9 6 c d 9 1 e 1 - b 1 0 4 - 4 c a 0 - b 0 4 f - f d 2 5 2 4 2 2 b d 1 c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 2 0 2 3   R / < / M e a s u r e N a m e > < D i s p l a y N a m e > P I B E   2 0 2 3   R / 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9 e d 4 5 a 6 4 - 0 7 6 f - 4 7 9 f - a e c a - 1 c 2 d 2 c 3 8 9 f 2 f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i t e m > < M e a s u r e N a m e > P I B E   2 0 2 4   P / < / M e a s u r e N a m e > < D i s p l a y N a m e > P I B E   2 0 2 4   P / 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6 4 0 d 2 3 a 2 - f 9 2 1 - 4 2 7 7 - a 0 9 2 - 9 c 7 9 2 1 b 0 9 f f 6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 S u m   o f   D E V E N G A D O < / M e a s u r e N a m e > < D i s p l a y N a m e > S u m   o f   D E V E N G A D O 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< / M e a s u r e N a m e > < D i s p l a y N a m e > S a l d o   d e   D e u d a 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T a b l e 0 0 1     P a g e   1 _ 0 c 0 e 7 d c 6 - a 3 1 f - 4 8 8 a - 8 d 6 8 - 6 a 1 4 b 1 7 a 1 6 0 3 " > < C u s t o m C o n t e n t   x m l n s = " h t t p : / / g e m i n i / p i v o t c u s t o m i z a t i o n / T a b l e X M L _ T a b l e 0 0 1   P a g e   1 _ 0 c 0 e 7 d c 6 - a 3 1 f - 4 8 8 a - 8 d 6 8 - 6 a 1 4 b 1 7 a 1 6 0 3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 C o n c e p t o < / s t r i n g > < / k e y > < v a l u e > < i n t > 1 0 0 < / i n t > < / v a l u e > < / i t e m > < i t e m > < k e y > < s t r i n g > A c r e e d o r < / s t r i n g > < / k e y > < v a l u e > < i n t > 9 5 < / i n t > < / v a l u e > < / i t e m > < i t e m > < k e y > < s t r i n g > P l a z o < / s t r i n g > < / k e y > < v a l u e > < i n t > 7 3 < / i n t > < / v a l u e > < / i t e m > < i t e m > < k e y > < s t r i n g > T a s a < / s t r i n g > < / k e y > < v a l u e > < i n t > 6 8 < / i n t > < / v a l u e > < / i t e m > < i t e m > < k e y > < s t r i n g > D e s t i n o < / s t r i n g > < / k e y > < v a l u e > < i n t > 8 6 < / i n t > < / v a l u e > < / i t e m > < i t e m > < k e y > < s t r i n g > F u e n t e   d e   f i n a n c i a m i e n t o < / s t r i n g > < / k e y > < v a l u e > < i n t > 1 9 9 < / i n t > < / v a l u e > < / i t e m > < i t e m > < k e y > < s t r i n g > M o n t o   O r i g i n a l   C o n t r a t a d o < / s t r i n g > < / k e y > < v a l u e > < i n t > 2 1 0 < / i n t > < / v a l u e > < / i t e m > < i t e m > < k e y > < s t r i n g > S a l d o < / s t r i n g > < / k e y > < v a l u e > < i n t > 7 3 < / i n t > < / v a l u e > < / i t e m > < / C o l u m n W i d t h s > < C o l u m n D i s p l a y I n d e x > < i t e m > < k e y > < s t r i n g > C o n c e p t o < / s t r i n g > < / k e y > < v a l u e > < i n t > 0 < / i n t > < / v a l u e > < / i t e m > < i t e m > < k e y > < s t r i n g > A c r e e d o r < / s t r i n g > < / k e y > < v a l u e > < i n t > 1 < / i n t > < / v a l u e > < / i t e m > < i t e m > < k e y > < s t r i n g > P l a z o < / s t r i n g > < / k e y > < v a l u e > < i n t > 2 < / i n t > < / v a l u e > < / i t e m > < i t e m > < k e y > < s t r i n g > T a s a < / s t r i n g > < / k e y > < v a l u e > < i n t > 3 < / i n t > < / v a l u e > < / i t e m > < i t e m > < k e y > < s t r i n g > D e s t i n o < / s t r i n g > < / k e y > < v a l u e > < i n t > 4 < / i n t > < / v a l u e > < / i t e m > < i t e m > < k e y > < s t r i n g > F u e n t e   d e   f i n a n c i a m i e n t o < / s t r i n g > < / k e y > < v a l u e > < i n t > 5 < / i n t > < / v a l u e > < / i t e m > < i t e m > < k e y > < s t r i n g > M o n t o   O r i g i n a l   C o n t r a t a d o < / s t r i n g > < / k e y > < v a l u e > < i n t > 6 < / i n t > < / v a l u e > < / i t e m > < i t e m > < k e y > < s t r i n g > S a l d o 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E s c a l a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 E s c a l a < / s t r i n g > < / k e y > < v a l u e > < i n t > 8 0 < / i n t > < / v a l u e > < / i t e m > < i t e m > < k e y > < s t r i n g > V a l o r < / s t r i n g > < / k e y > < v a l u e > < i n t > 6 9 < / i n t > < / v a l u e > < / i t e m > < / C o l u m n W i d t h s > < C o l u m n D i s p l a y I n d e x > < i t e m > < k e y > < s t r i n g > E s c a l a < / s t r i n g > < / k e y > < v a l u e > < i n t > 0 < / i n t > < / v a l u e > < / i t e m > < i t e m > < k e y > < s t r i n g > V a l o r 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T a b l e 0 0 1     P a g e   1 _ 0 c 0 e 7 d c 6 - a 3 1 f - 4 8 8 a - 8 d 6 8 - 6 a 1 4 b 1 7 a 1 6 0 3 " > < C u s t o m C o n t e n t   x m l n s = " h t t p : / / g e m i n i / p i v o t c u s t o m i z a t i o n / T a b l e X M L _ T a b l e 0 0 1   P a g e   1 _ 0 c 0 e 7 d c 6 - a 3 1 f - 4 8 8 a - 8 d 6 8 - 6 a 1 4 b 1 7 a 1 6 0 3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 C o n c e p t o < / s t r i n g > < / k e y > < v a l u e > < i n t > 1 0 0 < / i n t > < / v a l u e > < / i t e m > < i t e m > < k e y > < s t r i n g > A c r e e d o r < / s t r i n g > < / k e y > < v a l u e > < i n t > 9 5 < / i n t > < / v a l u e > < / i t e m > < i t e m > < k e y > < s t r i n g > P l a z o < / s t r i n g > < / k e y > < v a l u e > < i n t > 7 3 < / i n t > < / v a l u e > < / i t e m > < i t e m > < k e y > < s t r i n g > T a s a < / s t r i n g > < / k e y > < v a l u e > < i n t > 6 8 < / i n t > < / v a l u e > < / i t e m > < i t e m > < k e y > < s t r i n g > D e s t i n o < / s t r i n g > < / k e y > < v a l u e > < i n t > 8 6 < / i n t > < / v a l u e > < / i t e m > < i t e m > < k e y > < s t r i n g > F u e n t e   d e   f i n a n c i a m i e n t o < / s t r i n g > < / k e y > < v a l u e > < i n t > 1 9 9 < / i n t > < / v a l u e > < / i t e m > < i t e m > < k e y > < s t r i n g > M o n t o   O r i g i n a l   C o n t r a t a d o < / s t r i n g > < / k e y > < v a l u e > < i n t > 2 1 0 < / i n t > < / v a l u e > < / i t e m > < i t e m > < k e y > < s t r i n g > S a l d o < / s t r i n g > < / k e y > < v a l u e > < i n t > 7 3 < / i n t > < / v a l u e > < / i t e m > < / C o l u m n W i d t h s > < C o l u m n D i s p l a y I n d e x > < i t e m > < k e y > < s t r i n g > C o n c e p t o < / s t r i n g > < / k e y > < v a l u e > < i n t > 0 < / i n t > < / v a l u e > < / i t e m > < i t e m > < k e y > < s t r i n g > A c r e e d o r < / s t r i n g > < / k e y > < v a l u e > < i n t > 1 < / i n t > < / v a l u e > < / i t e m > < i t e m > < k e y > < s t r i n g > P l a z o < / s t r i n g > < / k e y > < v a l u e > < i n t > 2 < / i n t > < / v a l u e > < / i t e m > < i t e m > < k e y > < s t r i n g > T a s a < / s t r i n g > < / k e y > < v a l u e > < i n t > 3 < / i n t > < / v a l u e > < / i t e m > < i t e m > < k e y > < s t r i n g > D e s t i n o < / s t r i n g > < / k e y > < v a l u e > < i n t > 4 < / i n t > < / v a l u e > < / i t e m > < i t e m > < k e y > < s t r i n g > F u e n t e   d e   f i n a n c i a m i e n t o < / s t r i n g > < / k e y > < v a l u e > < i n t > 5 < / i n t > < / v a l u e > < / i t e m > < i t e m > < k e y > < s t r i n g > M o n t o   O r i g i n a l   C o n t r a t a d o < / s t r i n g > < / k e y > < v a l u e > < i n t > 6 < / i n t > < / v a l u e > < / i t e m > < i t e m > < k e y > < s t r i n g > S a l d o 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7 c a a 7 5 a e - f e 2 2 - 4 3 6 1 - 9 6 c 9 - c 9 f 9 b 4 c 0 3 e 1 d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 S u m   o f   D E V E N G A D O < / M e a s u r e N a m e > < D i s p l a y N a m e > S u m   o f   D E V E N G A D O 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< / M e a s u r e N a m e > < D i s p l a y N a m e > S a l d o   d e   d e u d a < / D i s p l a y N a m e > < V i s i b l e > F a l s e < / V i s i b l e > < / i t e m > < i t e m > < M e a s u r e N a m e > S a l d o   a l   3 1   d e   d i c i e m b r e   d e   2 0 2 4 < / M e a s u r e N a m e > < D i s p l a y N a m e > S a l d o   a l   3 1   d e   d i c i e m b r e   d e   2 0 2 4 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E g r e s o s   p o r   F u n c i o n a l i d a d   d e l   G a s t o _ e b 4 a 6 9 0 4 - 9 b 1 8 - 4 f c 0 - a 9 a 8 - a b f 7 6 e f d 4 5 b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 I D E N T I F I C A D O R _ D E L _ G A S T O < / s t r i n g > < / k e y > < v a l u e > < i n t > 2 4 5 < / i n t > < / v a l u e > < / i t e m > < i t e m > < k e y > < s t r i n g > F I N A L I D A D < / s t r i n g > < / k e y > < v a l u e > < i n t > 2 6 9 < / i n t > < / v a l u e > < / i t e m > < i t e m > < k e y > < s t r i n g > F U N C I O N < / s t r i n g > < / k e y > < v a l u e > < i n t > 4 1 3 < / i n t > < / v a l u e > < / i t e m > < i t e m > < k e y > < s t r i n g > A P R O B A D O < / s t r i n g > < / k e y > < v a l u e > < i n t > 1 1 9 < / i n t > < / v a l u e > < / i t e m > < i t e m > < k e y > < s t r i n g > A M P L I A C I O N _ R E D U C C I O N < / s t r i n g > < / k e y > < v a l u e > < i n t > 2 2 3 < / i n t > < / v a l u e > < / i t e m > < i t e m > < k e y > < s t r i n g > M O D I F I C A D O < / s t r i n g > < / k e y > < v a l u e > < i n t > 1 2 9 < / i n t > < / v a l u e > < / i t e m > < i t e m > < k e y > < s t r i n g > D E V E N G A D O < / s t r i n g > < / k e y > < v a l u e > < i n t > 4 9 0 < / i n t > < / v a l u e > < / i t e m > < i t e m > < k e y > < s t r i n g > P A G A D O < / s t r i n g > < / k e y > < v a l u e > < i n t > 5 3 6 < / i n t > < / v a l u e > < / i t e m > < i t e m > < k e y > < s t r i n g > S U B E J E R C I C I O < / s t r i n g > < / k e y > < v a l u e > < i n t > 1 4 5 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 I D E N T I F I C A D O R _ D E L _ G A S T O < / s t r i n g > < / k e y > < v a l u e > < i n t > 1 < / i n t > < / v a l u e > < / i t e m > < i t e m > < k e y > < s t r i n g > F I N A L I D A D < / s t r i n g > < / k e y > < v a l u e > < i n t > 2 < / i n t > < / v a l u e > < / i t e m > < i t e m > < k e y > < s t r i n g > F U N C I O N < / s t r i n g > < / k e y > < v a l u e > < i n t > 3 < / i n t > < / v a l u e > < / i t e m > < i t e m > < k e y > < s t r i n g > A P R O B A D O < / s t r i n g > < / k e y > < v a l u e > < i n t > 4 < / i n t > < / v a l u e > < / i t e m > < i t e m > < k e y > < s t r i n g > A M P L I A C I O N _ R E D U C C I O N < / s t r i n g > < / k e y > < v a l u e > < i n t > 5 < / i n t > < / v a l u e > < / i t e m > < i t e m > < k e y > < s t r i n g > M O D I F I C A D O < / s t r i n g > < / k e y > < v a l u e > < i n t > 6 < / i n t > < / v a l u e > < / i t e m > < i t e m > < k e y > < s t r i n g > D E V E N G A D O < / s t r i n g > < / k e y > < v a l u e > < i n t > 7 < / i n t > < / v a l u e > < / i t e m > < i t e m > < k e y > < s t r i n g > P A G A D O < / s t r i n g > < / k e y > < v a l u e > < i n t > 8 < / i n t > < / v a l u e > < / i t e m > < i t e m > < k e y > < s t r i n g > S U B E J E R C I C I O 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3 4 c f 3 7 d 8 - a c c 3 - 4 0 f 3 - 8 f 5 1 - 0 7 d 8 9 2 2 8 7 7 c 7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 2 0 2 3   R / < / M e a s u r e N a m e > < D i s p l a y N a m e > P I B E   2 0 2 3   R / 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9 d 7 a 5 8 f d - a d 9 6 - 4 2 c 9 - 9 b 9 b - 1 2 d 8 7 1 c 0 0 7 3 c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 2 0 2 3   R / < / M e a s u r e N a m e > < D i s p l a y N a m e > P I B E   2 0 2 3   R / 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c b f 8 7 8 8 - a b 2 4 - 4 c 7 e - a 8 5 5 - 2 4 a 2 8 b 4 1 8 a 6 b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 2 0 2 4   P / < / M e a s u r e N a m e > < D i s p l a y N a m e > P I B E   2 0 2 4   P / 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2 b 6 0 a d 5 8 - 4 e 3 2 - 4 a 2 e - 9 7 d f - 4 f c c 9 1 6 f 3 1 2 0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 S u m   o f   D E V E N G A D O < / M e a s u r e N a m e > < D i s p l a y N a m e > S u m   o f   D E V E N G A D O 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< / M e a s u r e N a m e > < D i s p l a y N a m e > V a r i a c i � n   p o r c e n t u a l 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E g r e s o s   p o r   O b j e t o   d e   G a s t o _ 6 c f 6 3 c d 7 - 4 0 c 1 - 4 8 7 1 - b 8 8 1 - 6 d b 8 9 8 b c 0 1 4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 G R U P O _ R U B R O < / s t r i n g > < / k e y > < v a l u e > < i n t > 1 5 4 < / i n t > < / v a l u e > < / i t e m > < i t e m > < k e y > < s t r i n g > R U B R O _ C U E N T A < / s t r i n g > < / k e y > < v a l u e > < i n t > 1 5 9 < / i n t > < / v a l u e > < / i t e m > < i t e m > < k e y > < s t r i n g > A P R O B A D O < / s t r i n g > < / k e y > < v a l u e > < i n t > 1 1 9 < / i n t > < / v a l u e > < / i t e m > < i t e m > < k e y > < s t r i n g > A M P L I A C I O N E S _ R E D U C C I O N E S < / s t r i n g > < / k e y > < v a l u e > < i n t > 2 6 3 < / i n t > < / v a l u e > < / i t e m > < i t e m > < k e y > < s t r i n g > M O D I F I C A D O < / s t r i n g > < / k e y > < v a l u e > < i n t > 1 2 9 < / i n t > < / v a l u e > < / i t e m > < i t e m > < k e y > < s t r i n g > D E V E N G A D O < / s t r i n g > < / k e y > < v a l u e > < i n t > 1 3 0 < / i n t > < / v a l u e > < / i t e m > < i t e m > < k e y > < s t r i n g > P A G A D O < / s t r i n g > < / k e y > < v a l u e > < i n t > 9 8 < / i n t > < / v a l u e > < / i t e m > < i t e m > < k e y > < s t r i n g > S U B E J E R C I C I O < / s t r i n g > < / k e y > < v a l u e > < i n t > 1 4 5 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 G R U P O _ R U B R O < / s t r i n g > < / k e y > < v a l u e > < i n t > 1 < / i n t > < / v a l u e > < / i t e m > < i t e m > < k e y > < s t r i n g > R U B R O _ C U E N T A < / s t r i n g > < / k e y > < v a l u e > < i n t > 2 < / i n t > < / v a l u e > < / i t e m > < i t e m > < k e y > < s t r i n g > A P R O B A D O < / s t r i n g > < / k e y > < v a l u e > < i n t > 3 < / i n t > < / v a l u e > < / i t e m > < i t e m > < k e y > < s t r i n g > A M P L I A C I O N E S _ R E D U C C I O N E S < / s t r i n g > < / k e y > < v a l u e > < i n t > 4 < / i n t > < / v a l u e > < / i t e m > < i t e m > < k e y > < s t r i n g > M O D I F I C A D O < / s t r i n g > < / k e y > < v a l u e > < i n t > 5 < / i n t > < / v a l u e > < / i t e m > < i t e m > < k e y > < s t r i n g > D E V E N G A D O < / s t r i n g > < / k e y > < v a l u e > < i n t > 6 < / i n t > < / v a l u e > < / i t e m > < i t e m > < k e y > < s t r i n g > P A G A D O < / s t r i n g > < / k e y > < v a l u e > < i n t > 7 < / i n t > < / v a l u e > < / i t e m > < i t e m > < k e y > < s t r i n g > S U B E J E R C I C I O 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c 1 7 c 9 9 5 a - 9 b b 1 - 4 4 9 e - 9 3 7 5 - c 4 a 8 9 a 8 e 6 d f 1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 2 0 2 3   R / < / M e a s u r e N a m e > < D i s p l a y N a m e > P I B E   2 0 2 3   R / 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b c a 8 b d 5 9 - 9 9 d b - 4 3 f 3 - a e a 0 - 2 8 5 8 1 3 2 4 3 4 7 f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 2 0 2 3   a / < / M e a s u r e N a m e > < D i s p l a y N a m e > P I B E   2 0 2 3   a / 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9 9 e c c 6 8 d - 2 a 0 3 - 4 c 1 a - 9 1 f 4 - e 2 5 c 7 4 1 b e 6 c 7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 S u m   o f   D E V E N G A D O < / M e a s u r e N a m e > < D i s p l a y N a m e > S u m   o f   D E V E N G A D O 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< / M e a s u r e N a m e > < D i s p l a y N a m e > S a l d o   d e   d e u d a < / D i s p l a y N a m e > < V i s i b l e > F a l s e < / V i s i b l e > < / i t e m > < i t e m > < M e a s u r e N a m e > S a l d o   a l   3 1   d e   d i c i e m b r e   d e   2 0 2 4 < / M e a s u r e N a m e > < D i s p l a y N a m e > S a l d o   a l   3 1   d e   d i c i e m b r e   d e   2 0 2 4 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b 2 6 5 0 0 5 a - d 2 d e - 4 0 4 2 - a a b 4 - 2 e 4 9 8 1 5 e 9 a 5 6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 S u m   o f   D E V E N G A D O < / M e a s u r e N a m e > < D i s p l a y N a m e > S u m   o f   D E V E N G A D O 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< / M e a s u r e N a m e > < D i s p l a y N a m e > S a l d o   d e   d e u d a < / D i s p l a y N a m e > < V i s i b l e > F a l s e < / V i s i b l e > < / i t e m > < i t e m > < M e a s u r e N a m e > S a l d o   a l   3 1   d e   d i c i e m b r e   d e   2 0 2 4 < / M e a s u r e N a m e > < D i s p l a y N a m e > S a l d o   a l   3 1   d e   d i c i e m b r e   d e   2 0 2 4 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S a l d o   d e   d e u d a _ 9 1 6 5 9 f 3 5 - 1 5 6 b - 4 7 c 1 - b 9 e b - f c b d c 0 5 4 7 b 7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 C o n c e p t o < / s t r i n g > < / k e y > < v a l u e > < i n t > 4 5 7 < / i n t > < / v a l u e > < / i t e m > < i t e m > < k e y > < s t r i n g > A c r e e d o r < / s t r i n g > < / k e y > < v a l u e > < i n t > 9 5 < / i n t > < / v a l u e > < / i t e m > < i t e m > < k e y > < s t r i n g > P l a z o < / s t r i n g > < / k e y > < v a l u e > < i n t > 7 3 < / i n t > < / v a l u e > < / i t e m > < i t e m > < k e y > < s t r i n g > T a s a < / s t r i n g > < / k e y > < v a l u e > < i n t > 6 8 < / i n t > < / v a l u e > < / i t e m > < i t e m > < k e y > < s t r i n g > D e s t i n o < / s t r i n g > < / k e y > < v a l u e > < i n t > 8 6 < / i n t > < / v a l u e > < / i t e m > < i t e m > < k e y > < s t r i n g > F u e n t e   d e   f i n a n c i a m i e n t o < / s t r i n g > < / k e y > < v a l u e > < i n t > 1 9 9 < / i n t > < / v a l u e > < / i t e m > < i t e m > < k e y > < s t r i n g > M o n t o   O r i g i n a l   C o n t r a t a d o < / s t r i n g > < / k e y > < v a l u e > < i n t > 2 1 0 < / i n t > < / v a l u e > < / i t e m > < i t e m > < k e y > < s t r i n g > S a l d o < / s t r i n g > < / k e y > < v a l u e > < i n t > 7 3 < / i n t > < / v a l u e > < / i t e m > < / C o l u m n W i d t h s > < C o l u m n D i s p l a y I n d e x > < i t e m > < k e y > < s t r i n g > C o n c e p t o < / s t r i n g > < / k e y > < v a l u e > < i n t > 0 < / i n t > < / v a l u e > < / i t e m > < i t e m > < k e y > < s t r i n g > A c r e e d o r < / s t r i n g > < / k e y > < v a l u e > < i n t > 1 < / i n t > < / v a l u e > < / i t e m > < i t e m > < k e y > < s t r i n g > P l a z o < / s t r i n g > < / k e y > < v a l u e > < i n t > 2 < / i n t > < / v a l u e > < / i t e m > < i t e m > < k e y > < s t r i n g > T a s a < / s t r i n g > < / k e y > < v a l u e > < i n t > 3 < / i n t > < / v a l u e > < / i t e m > < i t e m > < k e y > < s t r i n g > D e s t i n o < / s t r i n g > < / k e y > < v a l u e > < i n t > 4 < / i n t > < / v a l u e > < / i t e m > < i t e m > < k e y > < s t r i n g > F u e n t e   d e   f i n a n c i a m i e n t o < / s t r i n g > < / k e y > < v a l u e > < i n t > 5 < / i n t > < / v a l u e > < / i t e m > < i t e m > < k e y > < s t r i n g > M o n t o   O r i g i n a l   C o n t r a t a d o < / s t r i n g > < / k e y > < v a l u e > < i n t > 6 < / i n t > < / v a l u e > < / i t e m > < i t e m > < k e y > < s t r i n g > S a l d o 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e 0 2 b a 2 2 1 - 3 2 c e - 4 d 2 b - a b 6 7 - 8 3 7 6 7 3 1 8 d c 4 2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 S u m   o f   D E V E N G A D O < / M e a s u r e N a m e > < D i s p l a y N a m e > S u m   o f   D E V E N G A D O 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8 e f e b e e 3 - 4 d 6 9 - 4 d 9 1 - 8 a b 4 - 7 5 a 8 e d 3 e 9 9 3 f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 2 0 2 4   P / < / M e a s u r e N a m e > < D i s p l a y N a m e > P I B E   2 0 2 4   P / 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f 5 2 7 3 7 d 2 - b a 1 2 - 4 1 0 8 - 8 3 9 5 - e 3 d 8 8 5 c 7 b 5 d 1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8 a 7 2 9 e 9 c - 7 5 5 e - 4 d 3 c - a 0 e 9 - 1 a 7 8 1 a e 5 2 1 0 3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 2 0 2 3   R / < / M e a s u r e N a m e > < D i s p l a y N a m e > P I B E   2 0 2 3   R / 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 C l a s i f i c a c i � n   A d m   p o r   D e p e n d e n c i a 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 C l a s i f i c a c i � n   A d m   p o r   D e p e n d e n c i a 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 C o l u m n s \ A P R O B A D O 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 C o l u m n s \ A M P L I A C I O N E S _ R E D U C C I O N E S 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 C o l u m n s \ M O D I F I C A D O 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 C o l u m n s \ D E V E N G A D O 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 C o l u m n s \ P A G A D O 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 C o l u m n s \ S U B E J E R C I C I O 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 I n g r e s o s _ E s t i m a d o s 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 I n g r e s o s _ E s t i m a d o s 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 C o l u m n s \ I n g r e s o s   e s t i m a d o s 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 C o l u m n s \ P e s o s 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 E g r e s o s   p o r   O b j e t o   d e   G a s t o 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 E g r e s o s   p o r   O b j e t o   d e   G a s t o 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 C o l u m n s \ G R U P O _ R U B R O 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 C o l u m n s \ R U B R O _ C U E N T A 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 C o l u m n s \ A P R O B A D O 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 C o l u m n s \ A M P L I A C I O N E S _ R E D U C C I O N E S 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 C o l u m n s \ M O D I F I C A D O 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 C o l u m n s \ D E V E N G A D O 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 C o l u m n s \ P A G A D O 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 C o l u m n s \ S U B E J E R C I C I O 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 E g r e s o s   p o r   T i p o   d e   G a s t o 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 E g r e s o s   p o r   T i p o   d e   G a s t o 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 C o l u m n s \ T I P O _ G A S T O 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 C o l u m n s \ A P R O B A D O 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 C o l u m n s \ A M P L I A C I O N E S _ R E D U C C I O N E S 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 C o l u m n s \ M O D I F I C A D O 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 C o l u m n s \ D E V E N G A D O 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 C o l u m n s \ P A G A D O 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 C o l u m n s \ S U B E J E R C I C I O 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 E g r e s o s   p o r   F u n c i o n a l i d a d   d e l   G a s t o 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 E g r e s o s   p o r   F u n c i o n a l i d a d   d e l   G a s t o 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 C o l u m n s \ I D E N T I F I C A D O R _ D E L _ G A S T O 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 C o l u m n s \ F I N A L I D A D 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 C o l u m n s \ A P R O B A D O 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 C o l u m n s \ A M P L I A C I O N _ R E D U C C I O N 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 C o l u m n s \ M O D I F I C A D O 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 C o l u m n s \ D E V E N G A D O 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 C o l u m n s \ P A G A D O 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 C o l u m n s \ S U B E J E R C I C I O 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 E s c a l a s 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 E s c a l a s 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 C o l u m n s \ E s c a l a 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 C o l u m n s \ V a l o r 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 E g r e s o s   p o r   C l a s i f i c a c i � n   d e   A d m i n i s t r a c i � n 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 E g r e s o s   p o r   C l a s i f i c a c i � n   d e   A d m i n i s t r a c i � n 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 C o l u m n s \ I D E N T I F I C A D O R _ D E L _ G A S T O 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 C o l u m n s \ C A P I T U L O 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 C o l u m n s \ C U E N T A 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 C o l u m n s \ A P R O B A D O 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 C o l u m n s \ A M P L I A C I O N _ R E D U C C I O N 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 C o l u m n s \ M O D I F I C A D O 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 C o l u m n s \ D E V E N G A D O 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 C o l u m n s \ P A G A D O 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 C o l u m n s \ S U B E J E R C I C I O 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 I n g r e s o s   D e t a l l a d o   p o r   f u e n t e   d e   f i n a n 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 I n g r e s o s   D e t a l l a d o   p o r   f u e n t e   d e   f i n a n 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 C o l u m n s \ C I C L O 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 C o l u m n s \ U N I D A D _ D E _ M E D I D A 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 C o l u m n s \ P E R I O D O _ I N I C I A L 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 C o l u m n s \ P E R I O D O _ F I N A L 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 C o l u m n s \ F R E C U E N C I A 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 C o l u m n s \ A M P L I A C I O N E S _ Y _ R E D U C C I O N E S 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 C o l u m n s \ M O D I F I C A D O 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 C o l u m n s \ D E V E N G A D O 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 C o l u m n s \ R E C A U D A D O 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 C o l u m n s \ D I F E R E N C I A 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 T a b l e 0 0 1     P a g e 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 T a b l e 0 0 1     P a g e 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 C o l u m n s \ A c r e e d o r 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 C o l u m n s \ P l a z o 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 C o l u m n s \ T a s a 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 C o l u m n s \ D e s t i n o 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 C o l u m n s \ F u e n t e   d e   f i n a n c i a m i e n t o 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 C o l u m n s \ M o n t o   O r i g i n a l   C o n t r a t a d o 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 S a l d o   d e   l a   d e u d a   p o r   t i p o 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 S a l d o   d e   l a   d e u d a   p o r   t i p o 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 C o l u m n s \ M o n t o   O r i g i n a l   C o n t r a t a d o 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C l a s i f i c a c i � n   A d m   p o r   D e p e n d e n c i a _ 2 1 d 1 f 7 5 7 - 1 3 9 8 - 4 d f 0 - b c 6 a - 2 8 3 9 4 7 f 1 9 d d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 D E P E N D E N C I A S < / s t r i n g > < / k e y > < v a l u e > < i n t > 1 5 2 < / i n t > < / v a l u e > < / i t e m > < i t e m > < k e y > < s t r i n g > A P R O B A D O < / s t r i n g > < / k e y > < v a l u e > < i n t > 1 1 9 < / i n t > < / v a l u e > < / i t e m > < i t e m > < k e y > < s t r i n g > A M P L I A C I O N E S _ R E D U C C I O N E S < / s t r i n g > < / k e y > < v a l u e > < i n t > 2 6 3 < / i n t > < / v a l u e > < / i t e m > < i t e m > < k e y > < s t r i n g > M O D I F I C A D O < / s t r i n g > < / k e y > < v a l u e > < i n t > 1 2 9 < / i n t > < / v a l u e > < / i t e m > < i t e m > < k e y > < s t r i n g > D E V E N G A D O < / s t r i n g > < / k e y > < v a l u e > < i n t > 2 4 2 < / i n t > < / v a l u e > < / i t e m > < i t e m > < k e y > < s t r i n g > P A G A D O < / s t r i n g > < / k e y > < v a l u e > < i n t > 9 8 < / i n t > < / v a l u e > < / i t e m > < i t e m > < k e y > < s t r i n g > S U B E J E R C I C I O < / s t r i n g > < / k e y > < v a l u e > < i n t > 1 4 5 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 D E P E N D E N C I A S < / s t r i n g > < / k e y > < v a l u e > < i n t > 1 < / i n t > < / v a l u e > < / i t e m > < i t e m > < k e y > < s t r i n g > A P R O B A D O < / s t r i n g > < / k e y > < v a l u e > < i n t > 2 < / i n t > < / v a l u e > < / i t e m > < i t e m > < k e y > < s t r i n g > A M P L I A C I O N E S _ R E D U C C I O N E S < / s t r i n g > < / k e y > < v a l u e > < i n t > 3 < / i n t > < / v a l u e > < / i t e m > < i t e m > < k e y > < s t r i n g > M O D I F I C A D O < / s t r i n g > < / k e y > < v a l u e > < i n t > 4 < / i n t > < / v a l u e > < / i t e m > < i t e m > < k e y > < s t r i n g > D E V E N G A D O < / s t r i n g > < / k e y > < v a l u e > < i n t > 5 < / i n t > < / v a l u e > < / i t e m > < i t e m > < k e y > < s t r i n g > P A G A D O < / s t r i n g > < / k e y > < v a l u e > < i n t > 6 < / i n t > < / v a l u e > < / i t e m > < i t e m > < k e y > < s t r i n g > S U B E J E R C I C I O 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T a b l e X M L _ I n g r e s o s   D e t a l l a d o   p o r   f u e n t e   d e   f i n a n _ 5 b f 2 d 2 5 f - d 4 b c - 4 9 8 8 - b 0 e e - 5 d 6 9 6 5 a 9 5 b d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 C I C L O < / s t r i n g > < / k e y > < v a l u e > < i n t > 8 0 < / i n t > < / v a l u e > < / i t e m > < i t e m > < k e y > < s t r i n g > U N I D A D _ D E _ M E D I D A < / s t r i n g > < / k e y > < v a l u e > < i n t > 1 8 5 < / i n t > < / v a l u e > < / i t e m > < i t e m > < k e y > < s t r i n g > P E R I O D O _ I N I C I A L < / s t r i n g > < / k e y > < v a l u e > < i n t > 1 6 0 < / i n t > < / v a l u e > < / i t e m > < i t e m > < k e y > < s t r i n g > P E R I O D O _ F I N A L < / s t r i n g > < / k e y > < v a l u e > < i n t > 1 5 2 < / i n t > < / v a l u e > < / i t e m > < i t e m > < k e y > < s t r i n g > F R E C U E N C I A < / s t r i n g > < / k e y > < v a l u e > < i n t > 1 3 1 < / i n t > < / v a l u e > < / i t e m > < i t e m > < k e y > < s t r i n g > N I V E L _ 1 < / s t r i n g > < / k e y > < v a l u e > < i n t > 2 8 2 < / i n t > < / v a l u e > < / i t e m > < i t e m > < k e y > < s t r i n g > N I V E L _ 2 < / s t r i n g > < / k e y > < v a l u e > < i n t > 2 4 1 < / i n t > < / v a l u e > < / i t e m > < i t e m > < k e y > < s t r i n g > N I V E L _ 3 < / s t r i n g > < / k e y > < v a l u e > < i n t > 9 2 < / i n t > < / v a l u e > < / i t e m > < i t e m > < k e y > < s t r i n g > E S T I M A D O < / s t r i n g > < / k e y > < v a l u e > < i n t > 1 1 2 < / i n t > < / v a l u e > < / i t e m > < i t e m > < k e y > < s t r i n g > A M P L I A C I O N E S _ Y _ R E D U C C I O N E S < / s t r i n g > < / k e y > < v a l u e > < i n t > 2 8 0 < / i n t > < / v a l u e > < / i t e m > < i t e m > < k e y > < s t r i n g > M O D I F I C A D O < / s t r i n g > < / k e y > < v a l u e > < i n t > 1 2 9 < / i n t > < / v a l u e > < / i t e m > < i t e m > < k e y > < s t r i n g > D E V E N G A D O < / s t r i n g > < / k e y > < v a l u e > < i n t > 6 3 1 < / i n t > < / v a l u e > < / i t e m > < i t e m > < k e y > < s t r i n g > R E C A U D A D O < / s t r i n g > < / k e y > < v a l u e > < i n t > 1 3 0 < / i n t > < / v a l u e > < / i t e m > < i t e m > < k e y > < s t r i n g > D I F E R E N C I A < / s t r i n g > < / k e y > < v a l u e > < i n t > 1 2 3 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 C I C L O < / s t r i n g > < / k e y > < v a l u e > < i n t > 1 < / i n t > < / v a l u e > < / i t e m > < i t e m > < k e y > < s t r i n g > U N I D A D _ D E _ M E D I D A < / s t r i n g > < / k e y > < v a l u e > < i n t > 2 < / i n t > < / v a l u e > < / i t e m > < i t e m > < k e y > < s t r i n g > P E R I O D O _ I N I C I A L < / s t r i n g > < / k e y > < v a l u e > < i n t > 3 < / i n t > < / v a l u e > < / i t e m > < i t e m > < k e y > < s t r i n g > P E R I O D O _ F I N A L < / s t r i n g > < / k e y > < v a l u e > < i n t > 4 < / i n t > < / v a l u e > < / i t e m > < i t e m > < k e y > < s t r i n g > F R E C U E N C I A < / s t r i n g > < / k e y > < v a l u e > < i n t > 5 < / i n t > < / v a l u e > < / i t e m > < i t e m > < k e y > < s t r i n g > N I V E L _ 1 < / s t r i n g > < / k e y > < v a l u e > < i n t > 6 < / i n t > < / v a l u e > < / i t e m > < i t e m > < k e y > < s t r i n g > N I V E L _ 2 < / s t r i n g > < / k e y > < v a l u e > < i n t > 7 < / i n t > < / v a l u e > < / i t e m > < i t e m > < k e y > < s t r i n g > N I V E L _ 3 < / s t r i n g > < / k e y > < v a l u e > < i n t > 8 < / i n t > < / v a l u e > < / i t e m > < i t e m > < k e y > < s t r i n g > E S T I M A D O < / s t r i n g > < / k e y > < v a l u e > < i n t > 9 < / i n t > < / v a l u e > < / i t e m > < i t e m > < k e y > < s t r i n g > A M P L I A C I O N E S _ Y _ R E D U C C I O N E S < / s t r i n g > < / k e y > < v a l u e > < i n t > 1 0 < / i n t > < / v a l u e > < / i t e m > < i t e m > < k e y > < s t r i n g > M O D I F I C A D O < / s t r i n g > < / k e y > < v a l u e > < i n t > 1 1 < / i n t > < / v a l u e > < / i t e m > < i t e m > < k e y > < s t r i n g > D E V E N G A D O < / s t r i n g > < / k e y > < v a l u e > < i n t > 1 2 < / i n t > < / v a l u e > < / i t e m > < i t e m > < k e y > < s t r i n g > R E C A U D A D O < / s t r i n g > < / k e y > < v a l u e > < i n t > 1 3 < / i n t > < / v a l u e > < / i t e m > < i t e m > < k e y > < s t r i n g > D I F E R E N C I A 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d 0 7 0 8 e e 6 - b 4 0 d - 4 7 2 6 - 9 d 5 5 - e 9 a 1 2 2 f 5 f b 1 f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 2 0 2 3   R / < / M e a s u r e N a m e > < D i s p l a y N a m e > P I B E   2 0 2 3   R / 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T a b l e X M L _ E g r e s o s   p o r   T i p o   d e   G a s t o _ 3 c 1 5 6 a 5 9 - 0 9 5 d - 4 4 2 1 - b 1 f 8 - 7 b b 0 6 0 4 1 7 c b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 T I P O _ G A S T O < / s t r i n g > < / k e y > < v a l u e > < i n t > 1 2 9 < / i n t > < / v a l u e > < / i t e m > < i t e m > < k e y > < s t r i n g > A P R O B A D O < / s t r i n g > < / k e y > < v a l u e > < i n t > 1 1 9 < / i n t > < / v a l u e > < / i t e m > < i t e m > < k e y > < s t r i n g > A M P L I A C I O N E S _ R E D U C C I O N E S < / s t r i n g > < / k e y > < v a l u e > < i n t > 2 6 3 < / i n t > < / v a l u e > < / i t e m > < i t e m > < k e y > < s t r i n g > M O D I F I C A D O < / s t r i n g > < / k e y > < v a l u e > < i n t > 1 2 9 < / i n t > < / v a l u e > < / i t e m > < i t e m > < k e y > < s t r i n g > D E V E N G A D O < / s t r i n g > < / k e y > < v a l u e > < i n t > 2 2 8 < / i n t > < / v a l u e > < / i t e m > < i t e m > < k e y > < s t r i n g > P A G A D O < / s t r i n g > < / k e y > < v a l u e > < i n t > 9 8 < / i n t > < / v a l u e > < / i t e m > < i t e m > < k e y > < s t r i n g > S U B E J E R C I C I O < / s t r i n g > < / k e y > < v a l u e > < i n t > 1 4 5 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 T I P O _ G A S T O < / s t r i n g > < / k e y > < v a l u e > < i n t > 1 < / i n t > < / v a l u e > < / i t e m > < i t e m > < k e y > < s t r i n g > A P R O B A D O < / s t r i n g > < / k e y > < v a l u e > < i n t > 2 < / i n t > < / v a l u e > < / i t e m > < i t e m > < k e y > < s t r i n g > A M P L I A C I O N E S _ R E D U C C I O N E S < / s t r i n g > < / k e y > < v a l u e > < i n t > 3 < / i n t > < / v a l u e > < / i t e m > < i t e m > < k e y > < s t r i n g > M O D I F I C A D O < / s t r i n g > < / k e y > < v a l u e > < i n t > 4 < / i n t > < / v a l u e > < / i t e m > < i t e m > < k e y > < s t r i n g > D E V E N G A D O < / s t r i n g > < / k e y > < v a l u e > < i n t > 5 < / i n t > < / v a l u e > < / i t e m > < i t e m > < k e y > < s t r i n g > P A G A D O < / s t r i n g > < / k e y > < v a l u e > < i n t > 6 < / i n t > < / v a l u e > < / i t e m > < i t e m > < k e y > < s t r i n g > S U B E J E R C I C I O 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T a b l e X M L _ E g r e s o s   p o r   C l a s i f i c a c i � n   d e   A d m i n i s t r a c i � n _ 4 2 b 8 0 9 2 1 - c a 6 5 - 4 a a 0 - b 9 8 9 - d 7 5 4 2 4 0 a f f b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 I D E N T I F I C A D O R _ D E L _ G A S T O < / s t r i n g > < / k e y > < v a l u e > < i n t > 2 4 5 < / i n t > < / v a l u e > < / i t e m > < i t e m > < k e y > < s t r i n g > C A P I T U L O < / s t r i n g > < / k e y > < v a l u e > < i n t > 1 0 8 < / i n t > < / v a l u e > < / i t e m > < i t e m > < k e y > < s t r i n g > C U E N T A < / s t r i n g > < / k e y > < v a l u e > < i n t > 9 6 < / i n t > < / v a l u e > < / i t e m > < i t e m > < k e y > < s t r i n g > A P R O B A D O < / s t r i n g > < / k e y > < v a l u e > < i n t > 1 1 9 < / i n t > < / v a l u e > < / i t e m > < i t e m > < k e y > < s t r i n g > A M P L I A C I O N _ R E D U C C I O N < / s t r i n g > < / k e y > < v a l u e > < i n t > 2 2 3 < / i n t > < / v a l u e > < / i t e m > < i t e m > < k e y > < s t r i n g > M O D I F I C A D O < / s t r i n g > < / k e y > < v a l u e > < i n t > 1 2 9 < / i n t > < / v a l u e > < / i t e m > < i t e m > < k e y > < s t r i n g > D E V E N G A D O < / s t r i n g > < / k e y > < v a l u e > < i n t > 1 3 0 < / i n t > < / v a l u e > < / i t e m > < i t e m > < k e y > < s t r i n g > P A G A D O < / s t r i n g > < / k e y > < v a l u e > < i n t > 9 8 < / i n t > < / v a l u e > < / i t e m > < i t e m > < k e y > < s t r i n g > S U B E J E R C I C I O < / s t r i n g > < / k e y > < v a l u e > < i n t > 1 4 5 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 I D E N T I F I C A D O R _ D E L _ G A S T O < / s t r i n g > < / k e y > < v a l u e > < i n t > 1 < / i n t > < / v a l u e > < / i t e m > < i t e m > < k e y > < s t r i n g > C A P I T U L O < / s t r i n g > < / k e y > < v a l u e > < i n t > 2 < / i n t > < / v a l u e > < / i t e m > < i t e m > < k e y > < s t r i n g > C U E N T A < / s t r i n g > < / k e y > < v a l u e > < i n t > 3 < / i n t > < / v a l u e > < / i t e m > < i t e m > < k e y > < s t r i n g > A P R O B A D O < / s t r i n g > < / k e y > < v a l u e > < i n t > 4 < / i n t > < / v a l u e > < / i t e m > < i t e m > < k e y > < s t r i n g > A M P L I A C I O N _ R E D U C C I O N < / s t r i n g > < / k e y > < v a l u e > < i n t > 5 < / i n t > < / v a l u e > < / i t e m > < i t e m > < k e y > < s t r i n g > M O D I F I C A D O < / s t r i n g > < / k e y > < v a l u e > < i n t > 6 < / i n t > < / v a l u e > < / i t e m > < i t e m > < k e y > < s t r i n g > D E V E N G A D O < / s t r i n g > < / k e y > < v a l u e > < i n t > 7 < / i n t > < / v a l u e > < / i t e m > < i t e m > < k e y > < s t r i n g > P A G A D O < / s t r i n g > < / k e y > < v a l u e > < i n t > 8 < / i n t > < / v a l u e > < / i t e m > < i t e m > < k e y > < s t r i n g > S U B E J E R C I C I O 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T a b l e X M L _ I n g r e s o s _ E s t i m a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 I n g r e s o s   e s t i m a d o s < / s t r i n g > < / k e y > < v a l u e > < i n t > 1 6 5 < / i n t > < / v a l u e > < / i t e m > < i t e m > < k e y > < s t r i n g > P e s o s < / s t r i n g > < / k e y > < v a l u e > < i n t > 7 8 < / i n t > < / v a l u e > < / i t e m > < i t e m > < k e y > < s t r i n g > F e c h a < / s t r i n g > < / k e y > < v a l u e > < i n t > 7 6 < / i n t > < / v a l u e > < / i t e m > < / C o l u m n W i d t h s > < C o l u m n D i s p l a y I n d e x > < i t e m > < k e y > < s t r i n g > I n g r e s o s   e s t i m a d o s < / s t r i n g > < / k e y > < v a l u e > < i n t > 0 < / i n t > < / v a l u e > < / i t e m > < i t e m > < k e y > < s t r i n g > P e s o s < / s t r i n g > < / k e y > < v a l u e > < i n t > 1 < / i n t > < / v a l u e > < / i t e m > < i t e m > < k e y > < s t r i n g > F e c h a 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T a b l e X M L _ S a l d o   d e   l a   d e u d a   p o r   t i p o _ f 9 5 6 4 6 1 a - 4 a 5 2 - 4 d 1 c - 9 4 8 c - 3 3 4 5 6 1 5 c 6 6 8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 2 0 7 < / i n t > < / v a l u e > < / i t e m > < i t e m > < k e y > < s t r i n g > C o n c e p t o < / s t r i n g > < / k e y > < v a l u e > < i n t > 3 1 8 < / i n t > < / v a l u e > < / i t e m > < i t e m > < k e y > < s t r i n g > M o n t o   O r i g i n a l   C o n t r a t a d o < / s t r i n g > < / k e y > < v a l u e > < i n t > 2 1 0 < / i n t > < / v a l u e > < / i t e m > < i t e m > < k e y > < s t r i n g > S a l d o < / s t r i n g > < / k e y > < v a l u e > < i n t > 4 0 8 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 C o n c e p t o < / s t r i n g > < / k e y > < v a l u e > < i n t > 1 < / i n t > < / v a l u e > < / i t e m > < i t e m > < k e y > < s t r i n g > M o n t o   O r i g i n a l   C o n t r a t a d o < / s t r i n g > < / k e y > < v a l u e > < i n t > 2 < / i n t > < / v a l u e > < / i t e m > < i t e m > < k e y > < s t r i n g > S a l d o 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 F e c h a 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 M e s < / s t r i n g > < / k e y > < v a l u e > < i n t > 7 7 < / i n t > < / v a l u e > < / i t e m > < i t e m > < k e y > < s t r i n g > M o n t h   N u m b e r < / s t r i n g > < / k e y > < v a l u e > < i n t > 1 3 4 < / i n t > < / v a l u e > < / i t e m > < i t e m > < k e y > < s t r i n g > A � o < / s t r i n g > < / k e y > < v a l u e > < i n t > 6 5 < / i n t > < / v a l u e > < / i t e m > < i t e m > < k e y > < s t r i n g > M M M - Y Y Y Y < / s t r i n g > < / k e y > < v a l u e > < i n t > 1 1 5 < / i n t > < / v a l u e > < / i t e m > < i t e m > < k e y > < s t r i n g > D a y   O f   W e e k   N u m b e r < / s t r i n g > < / k e y > < v a l u e > < i n t > 1 8 1 < / i n t > < / v a l u e > < / i t e m > < i t e m > < k e y > < s t r i n g > D a y   O f   W e e k < / s t r i n g > < / k e y > < v a l u e > < i n t > 1 2 4 < / i n t > < / v a l u e > < / i t e m > < i t e m > < k e y > < s t r i n g > F e c h a < / s t r i n g > < / k e y > < v a l u e > < i n t > 6 6 < / i n t > < / v a l u e > < / i t e m > < / C o l u m n W i d t h s > < C o l u m n D i s p l a y I n d e x > < i t e m > < k e y > < s t r i n g > M e s < / s t r i n g > < / k e y > < v a l u e > < i n t > 3 < / i n t > < / v a l u e > < / i t e m > < i t e m > < k e y > < s t r i n g > M o n t h   N u m b e r < / s t r i n g > < / k e y > < v a l u e > < i n t > 2 < / i n t > < / v a l u e > < / i t e m > < i t e m > < k e y > < s t r i n g > A � o < / s t r i n g > < / k e y > < v a l u e > < i n t > 1 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i t e m > < k e y > < s t r i n g > F e c h a 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0 b a 4 4 3 e f - 7 1 4 c - 4 b e 0 - b 0 7 0 - 0 e 7 9 a 3 a 0 a 1 e 1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 2 0 2 3   R / < / M e a s u r e N a m e > < D i s p l a y N a m e > P I B E   2 0 2 3   R / 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d 1 f 5 d e b 8 - 0 2 8 3 - 4 5 9 7 - 8 7 2 9 - f b 2 e 5 5 3 d 9 1 7 7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i t e m > < M e a s u r e N a m e > P I B E   2 0 2 4   P / < / M e a s u r e N a m e > < D i s p l a y N a m e > P I B E   2 0 2 4   P / 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T a b l e 0 0 1     P a g e   1 _ 0 c 0 e 7 d c 6 - a 3 1 f - 4 8 8 a - 8 d 6 8 - 6 a 1 4 b 1 7 a 1 6 0 3 " > < C u s t o m C o n t e n t   x m l n s = " h t t p : / / g e m i n i / p i v o t c u s t o m i z a t i o n / T a b l e X M L _ T a b l e 0 0 1   P a g e   1 _ 0 c 0 e 7 d c 6 - a 3 1 f - 4 8 8 a - 8 d 6 8 - 6 a 1 4 b 1 7 a 1 6 0 3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 C o n c e p t o < / s t r i n g > < / k e y > < v a l u e > < i n t > 1 0 0 < / i n t > < / v a l u e > < / i t e m > < i t e m > < k e y > < s t r i n g > A c r e e d o r < / s t r i n g > < / k e y > < v a l u e > < i n t > 9 5 < / i n t > < / v a l u e > < / i t e m > < i t e m > < k e y > < s t r i n g > P l a z o < / s t r i n g > < / k e y > < v a l u e > < i n t > 7 3 < / i n t > < / v a l u e > < / i t e m > < i t e m > < k e y > < s t r i n g > T a s a < / s t r i n g > < / k e y > < v a l u e > < i n t > 6 8 < / i n t > < / v a l u e > < / i t e m > < i t e m > < k e y > < s t r i n g > D e s t i n o < / s t r i n g > < / k e y > < v a l u e > < i n t > 8 6 < / i n t > < / v a l u e > < / i t e m > < i t e m > < k e y > < s t r i n g > F u e n t e   d e   f i n a n c i a m i e n t o < / s t r i n g > < / k e y > < v a l u e > < i n t > 1 9 9 < / i n t > < / v a l u e > < / i t e m > < i t e m > < k e y > < s t r i n g > M o n t o   O r i g i n a l   C o n t r a t a d o < / s t r i n g > < / k e y > < v a l u e > < i n t > 2 1 0 < / i n t > < / v a l u e > < / i t e m > < i t e m > < k e y > < s t r i n g > S a l d o < / s t r i n g > < / k e y > < v a l u e > < i n t > 7 3 < / i n t > < / v a l u e > < / i t e m > < / C o l u m n W i d t h s > < C o l u m n D i s p l a y I n d e x > < i t e m > < k e y > < s t r i n g > C o n c e p t o < / s t r i n g > < / k e y > < v a l u e > < i n t > 0 < / i n t > < / v a l u e > < / i t e m > < i t e m > < k e y > < s t r i n g > A c r e e d o r < / s t r i n g > < / k e y > < v a l u e > < i n t > 1 < / i n t > < / v a l u e > < / i t e m > < i t e m > < k e y > < s t r i n g > P l a z o < / s t r i n g > < / k e y > < v a l u e > < i n t > 2 < / i n t > < / v a l u e > < / i t e m > < i t e m > < k e y > < s t r i n g > T a s a < / s t r i n g > < / k e y > < v a l u e > < i n t > 3 < / i n t > < / v a l u e > < / i t e m > < i t e m > < k e y > < s t r i n g > D e s t i n o < / s t r i n g > < / k e y > < v a l u e > < i n t > 4 < / i n t > < / v a l u e > < / i t e m > < i t e m > < k e y > < s t r i n g > F u e n t e   d e   f i n a n c i a m i e n t o < / s t r i n g > < / k e y > < v a l u e > < i n t > 5 < / i n t > < / v a l u e > < / i t e m > < i t e m > < k e y > < s t r i n g > M o n t o   O r i g i n a l   C o n t r a t a d o < / s t r i n g > < / k e y > < v a l u e > < i n t > 6 < / i n t > < / v a l u e > < / i t e m > < i t e m > < k e y > < s t r i n g > S a l d o 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e 0 5 e a 9 0 6 - 3 e f 0 - 4 b 1 3 - 9 a b a - f e e 7 0 4 2 d e e c b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 S u m   o f   D E V E N G A D O < / M e a s u r e N a m e > < D i s p l a y N a m e > S u m   o f   D E V E N G A D O 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< / M e a s u r e N a m e > < D i s p l a y N a m e > S a l d o   d e   d e u d a < / D i s p l a y N a m e > < V i s i b l e > F a l s e < / V i s i b l e > < / i t e m > < i t e m > < M e a s u r e N a m e > S a l d o   a l   3 1   d e   d i c i e m b r e   d e   2 0 2 4 < / M e a s u r e N a m e > < D i s p l a y N a m e > S a l d o   a l   3 1   d e   d i c i e m b r e   d e   2 0 2 4 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2 f 9 6 0 3 d b - a 0 4 7 - 4 8 4 e - 8 8 0 6 - 1 a f b 1 c 8 6 a 6 f 0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 2 0 2 4   P / < / M e a s u r e N a m e > < D i s p l a y N a m e > P I B E   2 0 2 4   P / 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1 9 2 c 4 4 b 1 - e 7 5 8 - 4 5 a a - 9 1 c 3 - 9 6 d 5 1 b 2 d d 2 9 b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i t e m > < M e a s u r e N a m e > D i r e n c i a   c o n   r e s p e c t o   a l   c i e r r e   d e l   A � o   p a s a d o < / M e a s u r e N a m e > < D i s p l a y N a m e > D i r e n c i a   c o n   r e s p e c t o   a l   c i e r r e   d e l   A � o   p a s a d o < / D i s p l a y N a m e > < V i s i b l e > F a l s e < / V i s i b l e > < / i t e m > < i t e m > < M e a s u r e N a m e > V a r i a c i � n   p r e s u p u e s t a l < / M e a s u r e N a m e > < D i s p l a y N a m e > V a r i a c i � n   p r e s u p u e s t a l < / D i s p l a y N a m e > < V i s i b l e > F a l s e < / V i s i b l e > < / i t e m > < i t e m > < M e a s u r e N a m e > E g r e s o s   d e v e n g a d o s   p o r   C l a s i f i c a c i � n   A d m i   p o r   g r u p o < / M e a s u r e N a m e > < D i s p l a y N a m e > E g r e s o s   d e v e n g a d o s   p o r   C l a s i f i c a c i � n   A d m i   p o r   g r u p o < / D i s p l a y N a m e > < V i s i b l e > F a l s e < / V i s i b l e > < / i t e m > < i t e m > < M e a s u r e N a m e > S a l d o   d e   d e u d a   b / < / M e a s u r e N a m e > < D i s p l a y N a m e > S a l d o   d e   d e u d a   b / < / D i s p l a y N a m e > < V i s i b l e > F a l s e < / V i s i b l e > < / i t e m > < i t e m > < M e a s u r e N a m e > S a l d o   a l   3 1   d e   d i c i e m b r e   d e   2 0 2 4   a / < / M e a s u r e N a m e > < D i s p l a y N a m e > S a l d o   a l   3 1   d e   d i c i e m b r e   d e   2 0 2 4   a / < / D i s p l a y N a m e > < V i s i b l e > F a l s e < / V i s i b l e > < / i t e m > < i t e m > < M e a s u r e N a m e > E g r e s o s   d e v e n g a d o s   p o r   C l a s i f i c a c i � n   A d m i   p o r   g r u p o   d e l   A � o   p a s a d o < / M e a s u r e N a m e > < D i s p l a y N a m e > E g r e s o s   d e v e n g a d o s   p o r   C l a s i f i c a c i � n   A d m i   p o r   g r u p o   d e l   A � o   p a s a d o < / D i s p l a y N a m e > < V i s i b l e > F a l s e < / V i s i b l e > < / i t e m > < i t e m > < M e a s u r e N a m e > V a r i a c i � n   p o r c e n t u a l   p o r   g r u p o < / M e a s u r e N a m e > < D i s p l a y N a m e > V a r i a c i � n   p o r c e n t u a l   p o r   g r u p o < / D i s p l a y N a m e > < V i s i b l e > F a l s e < / V i s i b l e > < / i t e m > < i t e m > < M e a s u r e N a m e > D i f e r e n c i a   A n u a l   d e   e g r e s o s   p o r   g r u p o < / M e a s u r e N a m e > < D i s p l a y N a m e > D i f e r e n c i a   A n u a l   d e   e g r e s o s   p o r   g r u p o < / D i s p l a y N a m e > < V i s i b l e > F a l s e < / V i s i b l e > < / i t e m > < i t e m > < M e a s u r e N a m e > V a r i a c i � n   p o r c e n t u a l   p o r   C l a s i f i a c i � n   p o r   g r u p o < / M e a s u r e N a m e > < D i s p l a y N a m e > V a r i a c i � n   p o r c e n t u a l   p o r   C l a s i f i a c i � n   p o r   g r u p o < / D i s p l a y N a m e > < V i s i b l e > F a l s e < / V i s i b l e > < / i t e m > < i t e m > < M e a s u r e N a m e > P r o p o r c i � n   r e s p e c t o   a l   P I B E < / M e a s u r e N a m e > < D i s p l a y N a m e > P r o p o r c i � n   r e s p e c t o   a l   P I B E < / D i s p l a y N a m e > < V i s i b l e > F a l s e < / V i s i b l e > < / i t e m > < i t e m > < M e a s u r e N a m e > P I B E   2 0 2 3   R / < / M e a s u r e N a m e > < D i s p l a y N a m e > P I B E   2 0 2 3   R / < / D i s p l a y N a m e > < V i s i b l e > F a l s e < / V i s i b l e > < / i t e m > < i t e m > < M e a s u r e N a m e > T o t a l   d e   I n g r e s o s   e s t i m a d o s < / M e a s u r e N a m e > < D i s p l a y N a m e > T o t a l   d e   I n g r e s o s   e s t i m a d o s 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2 4 3 1 1 a 0 4 - b 3 f 7 - 4 6 9 2 - 8 0 0 9 - b 4 4 9 1 3 4 b 5 7 1 c " > < C u s t o m C o n t e n t > < ! [ C D A T A [ < ? x m l   v e r s i o n = " 1 . 0 "   e n c o d i n g = " u t f - 1 6 " ? > < S e t t i n g s > < C a l c u l a t e d F i e l d s > < i t e m > < M e a s u r e N a m e > E g r e s o s   d e v e n g a d o s   p o r   D e p e n d e n c i a < / M e a s u r e N a m e > < D i s p l a y N a m e > E g r e s o s   d e v e n g a d o s   p o r   D e p e n d e n c i a < / D i s p l a y N a m e > < V i s i b l e > F a l s e < / V i s i b l e > < / i t e m > < i t e m > < M e a s u r e N a m e > S u m   o f   D E V E N G A D O < / M e a s u r e N a m e > < D i s p l a y N a m e > S u m   o f   D E V E N G A D O < / D i s p l a y N a m e > < V i s i b l e > F a l s e < / V i s i b l e > < / i t e m > < i t e m > < M e a s u r e N a m e > E g r e s o s   d e v e n g a d o s   p o r   f u n c i o n a l   d e l   g a s t o < / M e a s u r e N a m e > < D i s p l a y N a m e > E g r e s o s   d e v e n g a d o s   p o r   f u n c i o n a l   d e l   g a s t o < / D i s p l a y N a m e > < V i s i b l e > F a l s e < / V i s i b l e > < / i t e m > < i t e m > < M e a s u r e N a m e > E g r e s o s   d e v e n g a d o s   p o r   f u n c i o n a l   d e l   g a s t o   d e l   A � o   P a s a d o < / M e a s u r e N a m e > < D i s p l a y N a m e > E g r e s o s   d e v e n g a d o s   p o r   f u n c i o n a l   d e l   g a s t o   d e l   A � o   P a s a d o < / D i s p l a y N a m e > < V i s i b l e > F a l s e < / V i s i b l e > < / i t e m > < i t e m > < M e a s u r e N a m e > D i f e r e n c i a   a n u a l   d e   E g r e s o s   d e v e n g a d o s   p o r   f u n c i o n a l   d e l   g a s t o < / M e a s u r e N a m e > < D i s p l a y N a m e > D i f e r e n c i a   a n u a l   d e   E g r e s o s   d e v e n g a d o s   p o r   f u n c i o n a l   d e l   g a s t o < / D i s p l a y N a m e > < V i s i b l e > F a l s e < / V i s i b l e > < / i t e m > < i t e m > < M e a s u r e N a m e > V a r i a c i � n   p o r c e n t u a l   p o r   f u n c i o n a l i d a d < / M e a s u r e N a m e > < D i s p l a y N a m e > V a r i a c i � n   p o r c e n t u a l   p o r   f u n c i o n a l i d a d < / D i s p l a y N a m e > < V i s i b l e > F a l s e < / V i s i b l e > < / i t e m > < i t e m > < M e a s u r e N a m e > E g r e s o s   d e v e n g a d o s   p o r   T i p o   d e   g a s t o < / M e a s u r e N a m e > < D i s p l a y N a m e > E g r e s o s   d e v e n g a d o s   p o r   T i p o   d e   g a s t o < / D i s p l a y N a m e > < V i s i b l e > F a l s e < / V i s i b l e > < / i t e m > < i t e m > < M e a s u r e N a m e > E g r e s o s   d e v e n g a d o s   p o r   T i p o   d e   g a s t o   d e l   A � o   P a s a d o < / M e a s u r e N a m e > < D i s p l a y N a m e > E g r e s o s   d e v e n g a d o s   p o r   T i p o   d e   g a s t o   d e l   A � o   P a s a d o < / D i s p l a y N a m e > < V i s i b l e > F a l s e < / V i s i b l e > < / i t e m > < i t e m > < M e a s u r e N a m e > D i f e r e n c i a   A n u a l   d e   E g r e s o s   d e v e n g a d o s   p o r   T i p o   d e   g a s t o < / M e a s u r e N a m e > < D i s p l a y N a m e > D i f e r e n c i a   A n u a l   d e   E g r e s o s   d e v e n g a d o s   p o r   T i p o   d e   g a s t o < / D i s p l a y N a m e > < V i s i b l e > F a l s e < / V i s i b l e > < / i t e m > < i t e m > < M e a s u r e N a m e > V a r i a c i � n   p o r c e n t u a l   p o r   t i p o   d e   g a s t o < / M e a s u r e N a m e > < D i s p l a y N a m e > V a r i a c i � n   p o r c e n t u a l   p o r   t i p o   d e   g a s t o < / D i s p l a y N a m e > < V i s i b l e > F a l s e < / V i s i b l e > < / i t e m > < i t e m > < M e a s u r e N a m e > E g r e s o s   d e v e n g a d o s   p o r   O b j e t o   d e   G a s t o < / M e a s u r e N a m e > < D i s p l a y N a m e > E g r e s o s   d e v e n g a d o s   p o r   O b j e t o   d e   G a s t o < / D i s p l a y N a m e > < V i s i b l e > F a l s e < / V i s i b l e > < / i t e m > < i t e m > < M e a s u r e N a m e > E g r e s o s   d e v e n g a d o s   p o r   O b j e t o   d e   G a s t o   d e l   A � o   P a s a d o < / M e a s u r e N a m e > < D i s p l a y N a m e > E g r e s o s   d e v e n g a d o s   p o r   O b j e t o   d e   G a s t o   d e l   A � o   P a s a d o < / D i s p l a y N a m e > < V i s i b l e > F a l s e < / V i s i b l e > < / i t e m > < i t e m > < M e a s u r e N a m e > D i f e r e n c i a   a n u a l   d e   E g r e s o s   d e v e n g a d o s   p o r   O b j e t o   d e   G a s t o < / M e a s u r e N a m e > < D i s p l a y N a m e > D i f e r e n c i a   a n u a l   d e   E g r e s o s   d e v e n g a d o s   p o r   O b j e t o   d e   G a s t o < / D i s p l a y N a m e > < V i s i b l e > F a l s e < / V i s i b l e > < / i t e m > < i t e m > < M e a s u r e N a m e > V a r i a c i � n   p o r c e n t u a l   p o r   o b j e t o   d e   g a s t o < / M e a s u r e N a m e > < D i s p l a y N a m e > V a r i a c i � n   p o r c e n t u a l   p o r   o b j e t o   d e   g a s t o < / D i s p l a y N a m e > < V i s i b l e > F a l s e < / V i s i b l e > < / i t e m > < i t e m > < M e a s u r e N a m e > I n g r e s o s   r e c u a d a d o s   p o r   F u e n t e   d e   F i n a n c i a m i e n t o < / M e a s u r e N a m e > < D i s p l a y N a m e > I n g r e s o s   r e c u a d a d o s   p o r   F u e n t e   d e   F i n a n c i a m i e n t o < / D i s p l a y N a m e > < V i s i b l e > F a l s e < / V i s i b l e > < / i t e m > < i t e m > < M e a s u r e N a m e > I n g r e s o s   r e c u a d a d o s   p o r   F u e n t e   d e   F i n a n c i a m i e n t o   d e l   A � o   P a s a d o < / M e a s u r e N a m e > < D i s p l a y N a m e > I n g r e s o s   r e c u a d a d o s   p o r   F u e n t e   d e   F i n a n c i a m i e n t o   d e l   A � o   P a s a d o < / D i s p l a y N a m e > < V i s i b l e > F a l s e < / V i s i b l e > < / i t e m > < i t e m > < M e a s u r e N a m e > D i f e r e n c i a   A n u a l   I n g r e s o s   r e c u a d a d o s   p o r   F u e n t e   d e   F i n a n c i a m i e n t o < / M e a s u r e N a m e > < D i s p l a y N a m e > D i f e r e n c i a   A n u a l   I n g r e s o s   r e c u a d a d o s   p o r   F u e n t e   d e   F i n a n c i a m i e n t o < / D i s p l a y N a m e > < V i s i b l e > F a l s e < / V i s i b l e > < / i t e m > < i t e m > < M e a s u r e N a m e > V a r i a c i � n   p o r c e n t u a l   d e   I n g r e s o s   r e c a u d a d o s < / M e a s u r e N a m e > < D i s p l a y N a m e > V a r i a c i � n   p o r c e n t u a l   d e   I n g r e s o s   r e c a u d a d o s 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 6 3 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E g r e s o s   p o r   C l a s i f i c a c i � n   d e   A d m i n i s t r a c i � n _ 5 e 3 9 0 0 5 e - 5 2 1 e - 4 d 7 8 - 9 0 1 d - 3 4 5 6 c b 7 5 4 a 5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 3 0 3 < / i n t > < / v a l u e > < / i t e m > < i t e m > < k e y > < s t r i n g > I D E N T I F I C A D O R _ D E L _ G A S T O < / s t r i n g > < / k e y > < v a l u e > < i n t > 2 4 5 < / i n t > < / v a l u e > < / i t e m > < i t e m > < k e y > < s t r i n g > C A P I T U L O < / s t r i n g > < / k e y > < v a l u e > < i n t > 2 9 6 < / i n t > < / v a l u e > < / i t e m > < i t e m > < k e y > < s t r i n g > C U E N T A < / s t r i n g > < / k e y > < v a l u e > < i n t > 3 9 1 < / i n t > < / v a l u e > < / i t e m > < i t e m > < k e y > < s t r i n g > A P R O B A D O < / s t r i n g > < / k e y > < v a l u e > < i n t > 1 1 9 < / i n t > < / v a l u e > < / i t e m > < i t e m > < k e y > < s t r i n g > A M P L I A C I O N _ R E D U C C I O N < / s t r i n g > < / k e y > < v a l u e > < i n t > 2 2 3 < / i n t > < / v a l u e > < / i t e m > < i t e m > < k e y > < s t r i n g > M O D I F I C A D O < / s t r i n g > < / k e y > < v a l u e > < i n t > 4 6 1 < / i n t > < / v a l u e > < / i t e m > < i t e m > < k e y > < s t r i n g > D E V E N G A D O < / s t r i n g > < / k e y > < v a l u e > < i n t > 3 8 8 < / i n t > < / v a l u e > < / i t e m > < i t e m > < k e y > < s t r i n g > P A G A D O < / s t r i n g > < / k e y > < v a l u e > < i n t > 9 8 < / i n t > < / v a l u e > < / i t e m > < i t e m > < k e y > < s t r i n g > S U B E J E R C I C I O < / s t r i n g > < / k e y > < v a l u e > < i n t > 1 4 5 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 I D E N T I F I C A D O R _ D E L _ G A S T O < / s t r i n g > < / k e y > < v a l u e > < i n t > 1 < / i n t > < / v a l u e > < / i t e m > < i t e m > < k e y > < s t r i n g > C A P I T U L O < / s t r i n g > < / k e y > < v a l u e > < i n t > 2 < / i n t > < / v a l u e > < / i t e m > < i t e m > < k e y > < s t r i n g > C U E N T A < / s t r i n g > < / k e y > < v a l u e > < i n t > 3 < / i n t > < / v a l u e > < / i t e m > < i t e m > < k e y > < s t r i n g > A P R O B A D O < / s t r i n g > < / k e y > < v a l u e > < i n t > 4 < / i n t > < / v a l u e > < / i t e m > < i t e m > < k e y > < s t r i n g > A M P L I A C I O N _ R E D U C C I O N < / s t r i n g > < / k e y > < v a l u e > < i n t > 5 < / i n t > < / v a l u e > < / i t e m > < i t e m > < k e y > < s t r i n g > M O D I F I C A D O < / s t r i n g > < / k e y > < v a l u e > < i n t > 6 < / i n t > < / v a l u e > < / i t e m > < i t e m > < k e y > < s t r i n g > D E V E N G A D O < / s t r i n g > < / k e y > < v a l u e > < i n t > 7 < / i n t > < / v a l u e > < / i t e m > < i t e m > < k e y > < s t r i n g > P A G A D O < / s t r i n g > < / k e y > < v a l u e > < i n t > 8 < / i n t > < / v a l u e > < / i t e m > < i t e m > < k e y > < s t r i n g > S U B E J E R C I C I O < / s t r i n g > < / k e y > < v a l u e > < i n t > 9 < / i n t > < / v a l u e > < / i t e m > < / C o l u m n D i s p l a y I n d e x > < C o l u m n F r o z e n   / > < C o l u m n C h e c k e d   / > < C o l u m n F i l t e r > < i t e m > < k e y > < s t r i n g > C U E N T A < / s t r i n g > < / k e y > < v a l u e > < F i l t e r E x p r e s s i o n   x s i : n i l = " t r u e "   / > < / v a l u e > < / i t e m > < / C o l u m n F i l t e r > < S e l e c t i o n F i l t e r > < i t e m > < k e y > < s t r i n g > C U E N T A < / s t r i n g > < / k e y > < v a l u e > < S e l e c t i o n F i l t e r > < S e l e c t i o n T y p e > S e l e c t < / S e l e c t i o n T y p e > < I t e m s > < a n y T y p e   x s i : t y p e = " x s d : s t r i n g " > S e c r e t a r � a   d e   l a s   M u j e r e s < / a n y T y p e > < / I t e m s > < / S e l e c t i o n F i l t e r > < / v a l u e > < / i t e m > < / S e l e c t i o n F i l t e r > < F i l t e r P a r a m e t e r s > < i t e m > < k e y > < s t r i n g > C U E N T A 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T a b l e 0 0 1     P a g e   1 _ 0 c 0 e 7 d c 6 - a 3 1 f - 4 8 8 a - 8 d 6 8 - 6 a 1 4 b 1 7 a 1 6 0 3 " > < C u s t o m C o n t e n t   x m l n s = " h t t p : / / g e m i n i / p i v o t c u s t o m i z a t i o n / T a b l e X M L _ T a b l e 0 0 1   P a g e   1 _ 0 c 0 e 7 d c 6 - a 3 1 f - 4 8 8 a - 8 d 6 8 - 6 a 1 4 b 1 7 a 1 6 0 3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 C o n c e p t o < / s t r i n g > < / k e y > < v a l u e > < i n t > 1 0 0 < / i n t > < / v a l u e > < / i t e m > < i t e m > < k e y > < s t r i n g > A c r e e d o r < / s t r i n g > < / k e y > < v a l u e > < i n t > 9 5 < / i n t > < / v a l u e > < / i t e m > < i t e m > < k e y > < s t r i n g > P l a z o < / s t r i n g > < / k e y > < v a l u e > < i n t > 7 3 < / i n t > < / v a l u e > < / i t e m > < i t e m > < k e y > < s t r i n g > T a s a < / s t r i n g > < / k e y > < v a l u e > < i n t > 6 8 < / i n t > < / v a l u e > < / i t e m > < i t e m > < k e y > < s t r i n g > D e s t i n o < / s t r i n g > < / k e y > < v a l u e > < i n t > 8 6 < / i n t > < / v a l u e > < / i t e m > < i t e m > < k e y > < s t r i n g > F u e n t e   d e   f i n a n c i a m i e n t o < / s t r i n g > < / k e y > < v a l u e > < i n t > 1 9 9 < / i n t > < / v a l u e > < / i t e m > < i t e m > < k e y > < s t r i n g > M o n t o   O r i g i n a l   C o n t r a t a d o < / s t r i n g > < / k e y > < v a l u e > < i n t > 2 1 0 < / i n t > < / v a l u e > < / i t e m > < i t e m > < k e y > < s t r i n g > S a l d o < / s t r i n g > < / k e y > < v a l u e > < i n t > 7 3 < / i n t > < / v a l u e > < / i t e m > < / C o l u m n W i d t h s > < C o l u m n D i s p l a y I n d e x > < i t e m > < k e y > < s t r i n g > C o n c e p t o < / s t r i n g > < / k e y > < v a l u e > < i n t > 0 < / i n t > < / v a l u e > < / i t e m > < i t e m > < k e y > < s t r i n g > A c r e e d o r < / s t r i n g > < / k e y > < v a l u e > < i n t > 1 < / i n t > < / v a l u e > < / i t e m > < i t e m > < k e y > < s t r i n g > P l a z o < / s t r i n g > < / k e y > < v a l u e > < i n t > 2 < / i n t > < / v a l u e > < / i t e m > < i t e m > < k e y > < s t r i n g > T a s a < / s t r i n g > < / k e y > < v a l u e > < i n t > 3 < / i n t > < / v a l u e > < / i t e m > < i t e m > < k e y > < s t r i n g > D e s t i n o < / s t r i n g > < / k e y > < v a l u e > < i n t > 4 < / i n t > < / v a l u e > < / i t e m > < i t e m > < k e y > < s t r i n g > F u e n t e   d e   f i n a n c i a m i e n t o < / s t r i n g > < / k e y > < v a l u e > < i n t > 5 < / i n t > < / v a l u e > < / i t e m > < i t e m > < k e y > < s t r i n g > M o n t o   O r i g i n a l   C o n t r a t a d o < / s t r i n g > < / k e y > < v a l u e > < i n t > 6 < / i n t > < / v a l u e > < / i t e m > < i t e m > < k e y > < s t r i n g > S a l d o 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D a t a M a s h u p   s q m i d = " b 8 1 b 0 a 9 c - f 7 d d - 4 2 c 3 - a 8 5 1 - 0 d d 8 d 7 4 9 b 7 9 d "   x m l n s = " h t t p : / / s c h e m a s . m i c r o s o f t . c o m / D a t a M a s h u p " > A A A A A D 4 M A A B Q S w M E F A A C A A g A k I i G X O r B A d i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H U M z S 3 0 D O w 0 Y c J 2 v h m 5 i E U G A E d D J J F E r R x L s 0 p K S 1 K t U s t 1 v W N s N G H c W 3 0 o X 6 w A w B Q S w M E F A A C A A g A k I i G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C I h l z + 1 + W Q P g k A A C h k A A A T A B w A R m 9 y b X V s Y X M v U 2 V j d G l v b j E u b S C i G A A o o B Q A A A A A A A A A A A A A A A A A A A A A A A A A A A D t n O t u 4 k g W g P + 3 N O 9 Q c v 8 h E s s 2 d 2 l 2 M y M H m 4 x n E 2 C 4 9 G q V R K h i V 9 K e M S 7 W N t l O R 3 m Y e Y D 5 t f s E m x f b U z b g 8 q U w k C A I 6 / 4 T 4 y q f O j e f O l + F j k t 0 z 6 Q 2 G g Q / y 3 / 5 8 M H 9 g h 1 i o I 9 S y 8 K u e W f q W D d f / m 0 j 2 Z i g K X W Q Q q b E N o i t m 1 h C p 8 g i 3 n c f E P z r O u Y 9 s e F O m 1 o G c U p t 0 y J u Q W p 9 f z 1 y i e N e G y a 2 c Q l k W x a 2 6 b V C 9 d m E 2 J 5 7 X R 6 U q q V y q Y J k + + V 3 y 3 R N F z 2 i F q W O Y d r z t Q 2 C N P u O O p P 5 Z + J 6 2 H j 5 w / V A O 5 h 8 T + i 9 8 / I 7 0 / W 6 8 q n S u D 6 j o J Z p E z e 4 e v n D F 9 E G e f Y 3 D D e V / / 7 H v V 7 D v p N i Y N t H S X b 0 L + Y D d R G o b X n w 8 8 6 0 P A c b 1 C 0 z L w z x r U V K A 2 K B H / v 0 X 2 4 h 8 E Y R E a x / Q V e y 5 z n m 7 c w j 7 s 2 P V z + Z B o i / + R H 9 9 Q f k O T M S L q L Z D 1 T H D r q b 2 Y F O U 3 A c t b F l f s M G 5 h a S D a N F r d n E L q z W r I i k o Y N t 1 3 e d g 3 A w V Z q r 9 T F 1 s H D V o r Y H k b k 5 C T U L V s M u 0 i F Z b D q 5 d Q j S 8 e T W h H U 4 v f r E x h M S T H Y L 2 Q Y V 0 Z P U g S e Y o g M 6 c 3 R S 8 j 8 + h y t 3 w R a 2 7 H z 9 f 8 5 M C D 1 O e j 1 c d L W u b E l + K Y G L n h O 2 s w z y Y E G M y N c p t g 0 z E h H V v + d f L y M j V F 0 Y l k B W I I B p x 8 x J j d E y 7 E w r 8 i u Z T C 0 q n X A B G 5 p T u r Q 6 V H M p L F h j + D g l n M t S T S w + x R 3 m w V P I I 1 + 9 Z + Z M R e 2 p H U X t t D R 5 k B i U e / 3 u m a x 0 Y U C z v U a t x F Y M R i 5 7 F 5 r c 0 r o d d T D u q 8 q o F V w v R N i z y S 1 x / K m X X U V r a 6 1 A T H x Q U T + r n f P 0 s Z 4 s G B i M z t S f 1 X 5 L g z V j w 1 z g F f P B N E x n E U G / O h j E M i c s j t T h M n B q m d 4 y 7 F H X x z K 7 i P z J H h R I / 2 I I n j p 7 V O F 1 V A L J x C k 8 S W M J 1 P x l R j 0 y 8 B 5 Z R r g P R X S H L R e K R T R / S + X Y C q U K n 7 s R X c q Z e Z B l c S w X / M W j A Y 9 q w o + u 7 9 j y W p 5 N M X w 9 5 5 b S n B s U 4 r g B K d 5 d 4 d / K a / 2 b e N n m G q x w s d j J n 7 E F 0 h 3 C a g P + F q k C f Q K 3 d A I z Z i T u V p A H 6 V e U / i w V 5 9 O c x X z m z m J S P 5 E 7 q p n u S K q 4 w n 4 D e + Q 5 e 2 M Q 7 w s x 5 V I s g V j H q h l f w F a V r G i N i h S l s A p F y 0 5 y h 0 n d s c S b q 8 g B 6 T 6 U 2 k T / g i X w 4 H c f T H u t l c N m s I e h v Z o Q z 6 F l U C d 1 8 0 E w j N G V 5 s J c W B V e t V 9 m x H k 8 Z S 9 W E Z 1 B 6 + U 8 a t D 3 e N B y E e c 0 V Q Z s g B D p U y m Y z f a M m L Q + A S t B I V / q D d + s p u y S E e 3 S G l X 1 q 0 6 s 0 t + p 8 9 s t p b 8 V O C O L s B t Y V j H S n r E g 4 P L Y j w U 8 H E h 5 u t I 8 M j m V g k G p + D f T N o J P R L p 5 v l K w h 2 9 C f / M i e O X T 3 P l / 0 l l 3 8 A O 5 D + a V Q 6 9 + e l 4 2 o a H 3 + K n g v S v U h q 6 S U Y u f G p A z Y N U 9 y J C e J I l 8 9 W u K 0 w b L Z h b 2 t 1 7 p e y k r T a R n C d 2 s T K r 0 w P C 5 c 4 J O f w i n v C L h X p l 0 7 P G F 6 + K i Q q c G E v l k V O 8 d 4 g J G s I j F A g m e g l i a t u l C 6 f F v v e 8 8 3 c z U 4 4 R B V K i c r A R C f 0 I O h Q t P 7 A E M 5 y F a E w 6 D e K V t K v 7 I f i B R g 5 Z q O G + Q + m N F v R i f y 4 N h N z G v J f e 0 4 e g i Z W A E A u S t + D J s 1 X K 2 B P z 5 U 8 6 W O V u m s d U G b L k d s M Q 5 M 4 N T t i e 9 l e o B 9 w V L w F r i s s R X o r D 4 C H A w U m F e h 4 L r U 7 s Q / y T U o 9 B + o Z 9 n h g m t t g V 3 4 j c E Z L + 0 O Q q J S Z 3 S y L A i I E N / 1 3 k D O l z s g r s h x E D L j S i x s n d K F C t 9 3 B 3 4 Q U G j H 4 R s c B T H i k + p b e A x N Q 8 P A B 6 Z p 0 2 / r z e w w b Y i d I 5 d 7 5 0 f b a x j 4 L G C Y j U L F K s 5 K I a e 2 A s o V j c C x a o Q F K u H D o p t r S N f a I q s J E d G H Z 7 1 c l T M U T F H x R w V d 4 i K f C 3 i y s 8 7 g c V z e g v I Z V M E H x b X Q k I M T d 0 G E a t C R K y + E S J W d 4 q I 1 U 0 R s X o A i C h S + h g 7 7 g M D w + p 6 Y C i K E J 9 I 2 4 B h a v Y d A B j 6 x R 3 8 d G Q 4 G D X r W C G w l g W B t R w C Q 0 / s B Q J r G 0 F g T Q i B t X 1 B 4 F D r d Q X c l 3 + h N C e 5 n O R y k n s F y U W q y 0 6 / 4 M k T k s i e N E 6 q C T m p 9 k a c V N s p J 9 U 2 5 a T a A X C S S O n j a U U P j I 5 q 6 9 G R K C 5 8 + m x D R 6 k 5 d w B 0 1 L 3 9 l X j H y E d x w 4 6 V k O p Z h F T P C S n 0 x F 4 I q b 4 R I d W F h F T f F y G d 9 0 f Q x P R H Z / 0 k I v l 3 x 6 / 4 w m T O T z k / 5 f y U 8 5 O A n 6 K 1 J 1 5 u D h K o 6 k K g q r 8 R U N V 3 C l T 1 T Y G q f g B A J V L 6 m H r X A 0 O q + n p I J Y o M n 0 D b I F V q 1 u 0 J q T R 7 H j 4 F 3 m 5 I K Y P 6 g b y b Q V Q I c 9 o d i / b 7 z t A 1 b T x W 0 G p k g V Y j B 6 3 Q E 3 s B r c Z G o N U Q g l Z j X 6 A F n c d F C i y N O u x L M G N F H V + q C l w m n u u p f a 2 r d M d a B 1 o X + S L R M y 7 G / S / U J E b b f Z U 1 V P B k Q n B H + 6 x e j J N 9 f n C / I r h f T d x X B 0 P t M h s E / 7 E r F A Q L 5 Z E i e E 5 r q / 2 I + T k L 5 i y Y s + D h s e C i P K Y V x J Q a m C h 7 0 U r H F T e u n n E l j K 9 a q + v U K r z k S w 9 f a 7 b n y 4 a Q L x t v x J e N n f J l Y 1 O + b B w A X 4 q U P t L u / c B Q s 7 E e a o q C x O f S N q i Z m o B 7 Q s 0 B t g z f O R b r M W d G s H V 4 U K z f d 4 K u s O t Y k b K Z h Z T N H C l D T + w F K Z s b I W V T i J T N v S E l t X U y 9 W j y d 3 O 6 Q 4 j f y c d h 0 s L f a B L U h t j F i b k K v P q m n R T e X m w r H w v W 3 Y m / t e g m n p h w N z n 5 E h K c + g U L 5 l n + E y z n H e w F 1 J T 4 9 R 2 r F F s C R f 5 n N H N S y / + M 5 t 7 + j O Y b k G j 1 I E g 0 r K p 8 I V 3 W z k W 1 5 A p k V k 3 M L I P z u s f Z B z 0 d X j Y a S b v 8 D m j F / 8 Y L W g + / w f C N u W F N + h m 1 o X l p z a a s P 2 g R B 8 I C 4 Y 7 O U f z 2 T H 7 A g B E Y U c T U h B 6 f m S e c r Q A r 6 h 4 W j t t 0 I V A 6 y Y x g R R z C u E 9 E U d v c 2 5 E s r G W + J 0 L V W f q + a s t b H k / y B w g x 7 d L O D Z r C c 4 P m G 5 0 b N H d 6 b t A U 0 F 3 P u C v 5 o X A 5 Z G s W w R h 4 j j C q w Q x H T 6 V y q S r d 8 O c H 5 N O n M o 9 t C 0 y D 2 0 t S W 8 Z f t X V 8 S 1 j F c 9 H U o R M K 2 w L l X r o e u + e R n w g G 3 n I L C 0 G g x 3 x E t q y B D i n u u I H t k f g J p G c d S 4 h 8 c k T U d 2 B H E c 3 1 j i J E g e F T d M V R x H Y 5 v U V e 7 y 6 3 4 w c c w l U S p x 3 / A 1 B L A Q I t A B Q A A g A I A J C I h l z q w Q H Y p w A A A P c A A A A S A A A A A A A A A A A A A A A A A A A A A A B D b 2 5 m a W c v U G F j a 2 F n Z S 5 4 b W x Q S w E C L Q A U A A I A C A C Q i I Z c U 3 I 4 L J s A A A D h A A A A E w A A A A A A A A A A A A A A A A D z A A A A W 0 N v b n R l b n R f V H l w Z X N d L n h t b F B L A Q I t A B Q A A g A I A J C I h l z + 1 + W Q P g k A A C h k A A A T A A A A A A A A A A A A A A A A A N s B A A B G b 3 J t d W x h c y 9 T Z W N 0 a W 9 u M S 5 t U E s F B g A A A A A D A A M A w g A A A G Y L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Y i A Q A A A A A A p C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N s Y X N p Z m l j Y W N p J U M z J U I z b i U y M E F k b S U y M H B v c i U y M E R l c G V u Z G V u Y 2 l h P C 9 J d G V t U G F 0 a D 4 8 L 0 l 0 Z W 1 M b 2 N h d G l v b j 4 8 U 3 R h Y m x l R W 5 0 c m l l c z 4 8 R W 5 0 c n k g V H l w Z T 0 i R m l s b E N v b H V t b k 5 h b W V z I i B W Y W x 1 Z T 0 i c 1 s m c X V v d D t G Z W N o Y S Z x d W 9 0 O y w m c X V v d D t E R V B F T k R F T k N J Q V M m c X V v d D s s J n F 1 b 3 Q 7 Q V B S T 0 J B R E 8 m c X V v d D s s J n F 1 b 3 Q 7 Q U 1 Q T E l B Q 0 l P T k V T X 1 J F R F V D Q 0 l P T k V T J n F 1 b 3 Q 7 L C Z x d W 9 0 O 0 1 P R E l G S U N B R E 8 m c X V v d D s s J n F 1 b 3 Q 7 R E V W R U 5 H Q U R P J n F 1 b 3 Q 7 L C Z x d W 9 0 O 1 B B R 0 F E T y Z x d W 9 0 O y w m c X V v d D t T V U J F S k V S Q 0 l D S U 8 m c X V v d D t d I i A v P j x F b n R y e S B U e X B l P S J C d W Z m Z X J O Z X h 0 U m V m c m V z a C I g V m F s d W U 9 I m w x I i A v P j x F b n R y e S B U e X B l P S J G a W x s Q 2 9 s d W 1 u V H l w Z X M i I F Z h b H V l P S J z Q 1 F Z R E J R V U Z C U V U 9 I i A v P j x F b n R y e S B U e X B l P S J G a W x s R W 5 h Y m x l Z C I g V m F s d W U 9 I m w w I i A v P j x F b n R y e S B U e X B l P S J G a W x s T G F z d F V w Z G F 0 Z W Q i I F Z h b H V l P S J k M j A y N i 0 w N C 0 w N l Q y M z o w N D o y M S 4 w M j M z M D c 2 W i I g L z 4 8 R W 5 0 c n k g V H l w Z T 0 i R m l s b E V y c m 9 y Q 2 9 1 b n Q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O D R i Y j U z Y 2 Q t Y T c 1 M S 0 0 Z T V m L W I z N z E t M W Q 5 Z W U 1 Z j J l N 2 N m I i A v P j x F b n R y e S B U e X B l P S J G a W x s Q 2 9 1 b n Q i I F Z h b H V l P S J s M T Y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B p d m 9 0 V G F i b G U i I C 8 + P E V u d H J 5 I F R 5 c G U 9 I k 5 h b W V V c G R h d G V k Q W Z 0 Z X J G a W x s I i B W Y W x 1 Z T 0 i b D A i I C 8 + P E V u d H J 5 I F R 5 c G U 9 I l B p d m 9 0 T 2 J q Z W N 0 T m F t Z S I g V m F s d W U 9 I n N H c s O h Z m l j Y S A y I V R h Y m x h R G l u w 6 F t a W N h M i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G F z a W Z p Y 2 F j a c O z b i B B Z G 0 g c G 9 y I E R l c G V u Z G V u Y 2 l h L 1 R p c G 8 g Y 2 F t Y m l h Z G 8 z L n t T b 3 V y Y 2 U u T m F t Z S 4 y L j E s M X 0 m c X V v d D s s J n F 1 b 3 Q 7 U 2 V j d G l v b j E v Q 2 x h c 2 l m a W N h Y 2 n D s 2 4 g Q W R t I H B v c i B E Z X B l b m R l b m N p Y S 9 U a X B v I G N h b W J p Y W R v L n t E R V B F T k R F T k N J Q V M s M X 0 m c X V v d D s s J n F 1 b 3 Q 7 U 2 V j d G l v b j E v Q 2 x h c 2 l m a W N h Y 2 n D s 2 4 g Q W R t I H B v c i B E Z X B l b m R l b m N p Y S 9 U a X B v I G N h b W J p Y W R v L n t B U F J P Q k F E T y w y f S Z x d W 9 0 O y w m c X V v d D t T Z W N 0 a W 9 u M S 9 D b G F z a W Z p Y 2 F j a c O z b i B B Z G 0 g c G 9 y I E R l c G V u Z G V u Y 2 l h L 1 R p c G 8 g Y 2 F t Y m l h Z G 8 u e 0 F N U E x J Q U N J T 0 5 F U 1 9 S R U R V Q 0 N J T 0 5 F U y w z f S Z x d W 9 0 O y w m c X V v d D t T Z W N 0 a W 9 u M S 9 D b G F z a W Z p Y 2 F j a c O z b i B B Z G 0 g c G 9 y I E R l c G V u Z G V u Y 2 l h L 1 R p c G 8 g Y 2 F t Y m l h Z G 8 u e 0 1 P R E l G S U N B R E 8 s N H 0 m c X V v d D s s J n F 1 b 3 Q 7 U 2 V j d G l v b j E v Q 2 x h c 2 l m a W N h Y 2 n D s 2 4 g Q W R t I H B v c i B E Z X B l b m R l b m N p Y S 9 U a X B v I G N h b W J p Y W R v L n t E R V Z F T k d B R E 8 s N X 0 m c X V v d D s s J n F 1 b 3 Q 7 U 2 V j d G l v b j E v Q 2 x h c 2 l m a W N h Y 2 n D s 2 4 g Q W R t I H B v c i B E Z X B l b m R l b m N p Y S 9 U a X B v I G N h b W J p Y W R v L n t Q Q U d B R E 8 s N n 0 m c X V v d D s s J n F 1 b 3 Q 7 U 2 V j d G l v b j E v Q 2 x h c 2 l m a W N h Y 2 n D s 2 4 g Q W R t I H B v c i B E Z X B l b m R l b m N p Y S 9 U a X B v I G N h b W J p Y W R v L n t T V U J F S k V S Q 0 l D S U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2 x h c 2 l m a W N h Y 2 n D s 2 4 g Q W R t I H B v c i B E Z X B l b m R l b m N p Y S 9 U a X B v I G N h b W J p Y W R v M y 5 7 U 2 9 1 c m N l L k 5 h b W U u M i 4 x L D F 9 J n F 1 b 3 Q 7 L C Z x d W 9 0 O 1 N l Y 3 R p b 2 4 x L 0 N s Y X N p Z m l j Y W N p w 7 N u I E F k b S B w b 3 I g R G V w Z W 5 k Z W 5 j a W E v V G l w b y B j Y W 1 i a W F k b y 5 7 R E V Q R U 5 E R U 5 D S U F T L D F 9 J n F 1 b 3 Q 7 L C Z x d W 9 0 O 1 N l Y 3 R p b 2 4 x L 0 N s Y X N p Z m l j Y W N p w 7 N u I E F k b S B w b 3 I g R G V w Z W 5 k Z W 5 j a W E v V G l w b y B j Y W 1 i a W F k b y 5 7 Q V B S T 0 J B R E 8 s M n 0 m c X V v d D s s J n F 1 b 3 Q 7 U 2 V j d G l v b j E v Q 2 x h c 2 l m a W N h Y 2 n D s 2 4 g Q W R t I H B v c i B E Z X B l b m R l b m N p Y S 9 U a X B v I G N h b W J p Y W R v L n t B T V B M S U F D S U 9 O R V N f U k V E V U N D S U 9 O R V M s M 3 0 m c X V v d D s s J n F 1 b 3 Q 7 U 2 V j d G l v b j E v Q 2 x h c 2 l m a W N h Y 2 n D s 2 4 g Q W R t I H B v c i B E Z X B l b m R l b m N p Y S 9 U a X B v I G N h b W J p Y W R v L n t N T 0 R J R k l D Q U R P L D R 9 J n F 1 b 3 Q 7 L C Z x d W 9 0 O 1 N l Y 3 R p b 2 4 x L 0 N s Y X N p Z m l j Y W N p w 7 N u I E F k b S B w b 3 I g R G V w Z W 5 k Z W 5 j a W E v V G l w b y B j Y W 1 i a W F k b y 5 7 R E V W R U 5 H Q U R P L D V 9 J n F 1 b 3 Q 7 L C Z x d W 9 0 O 1 N l Y 3 R p b 2 4 x L 0 N s Y X N p Z m l j Y W N p w 7 N u I E F k b S B w b 3 I g R G V w Z W 5 k Z W 5 j a W E v V G l w b y B j Y W 1 i a W F k b y 5 7 U E F H Q U R P L D Z 9 J n F 1 b 3 Q 7 L C Z x d W 9 0 O 1 N l Y 3 R p b 2 4 x L 0 N s Y X N p Z m l j Y W N p w 7 N u I E F k b S B w b 3 I g R G V w Z W 5 k Z W 5 j a W E v V G l w b y B j Y W 1 i a W F k b y 5 7 U 1 V C R U p F U k N J Q 0 l P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X I l Q z M l Q T F t Z X R y b z E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j V U M j M 6 M T A 6 M z M u M D E 4 M j g 2 N F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M 2 Y 2 F i N G R j L T Y 1 M z E t N D J j Y S 1 h Z m M y L W F j O T c x M 2 Z m Y z c 3 M C I g L z 4 8 R W 5 0 c n k g V H l w Z T 0 i U X V l c n l J R C I g V m F s d W U 9 I n N m Y T A 2 O G Z h Y S 0 5 Y m U x L T Q 2 N T k t O D c 1 Z S 0 0 N D d k Y m Y w M T l l O D I i I C 8 + P E V u d H J 5 I F R 5 c G U 9 I l J l c 3 V s d F R 5 c G U i I F Z h b H V l P S J z Q m l u Y X J 5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j N m N h Y j R k Y y 0 2 N T M x L T Q y Y 2 E t Y W Z j M i 1 h Y z k 3 M T N m Z m M 3 N z A i I C 8 + P E V u d H J 5 I F R 5 c G U 9 I l F 1 Z X J 5 S U Q i I F Z h b H V l P S J z Y 2 U z M G M w M j Y t Y T F m O S 0 0 M T F i L T h j Y z Y t M T I 1 Z D k 4 M 2 Y 1 O D E w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B Z G R l Z F R v R G F 0 Y U 1 v Z G V s I i B W Y W x 1 Z T 0 i b D A i I C 8 + P E V u d H J 5 I F R 5 c G U 9 I k Z p b G x M Y X N 0 V X B k Y X R l Z C I g V m F s d W U 9 I m Q y M D I 2 L T A 0 L T A 2 V D I z O j A 0 O j M x L j k 4 M z M y M z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z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m J l M D E 3 Z D c t O T c y N C 0 0 Y W E 5 L T k y M T U t Y T Q 0 M z M 0 Y W J i M D k 0 I i A v P j x F b n R y e S B U e X B l P S J R d W V y e U l E I i B W Y W x 1 Z T 0 i c z c y Y T Q 0 O W U x L T N l M D U t N D J m M C 1 h O G I y L T U 3 M 2 U 3 Z T l i N D d m Y y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E i I C 8 + P E V u d H J 5 I F R 5 c G U 9 I k x v Y W R U b 1 J l c G 9 y d E R p c 2 F i b G V k I i B W Y W x 1 Z T 0 i b D E i I C 8 + P E V u d H J 5 I F R 5 c G U 9 I k F k Z G V k V G 9 E Y X R h T W 9 k Z W w i I F Z h b H V l P S J s M C I g L z 4 8 R W 5 0 c n k g V H l w Z T 0 i R m l s b E x h c 3 R V c G R h d G V k I i B W Y W x 1 Z T 0 i Z D I w M j Y t M D Q t M D Z U M j M 6 M D Q 6 M z E u O T c 3 M z Y 0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I 1 V D I z O j E w O j M z L j A z N j Q 5 M j d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j N m N h Y j R k Y y 0 2 N T M x L T Q y Y 2 E t Y W Z j M i 1 h Y z k 3 M T N m Z m M 3 N z A i I C 8 + P E V u d H J 5 I F R 5 c G U 9 I l F 1 Z X J 5 S U Q i I F Z h b H V l P S J z N j F j N D E 2 M T E t Z m U 0 Z i 0 0 M G R l L W E x M z c t Y T A 0 O D E 1 O D Q 3 M z R l I i A v P j x F b n R y e S B U e X B l P S J S Z X N 1 b H R U e X B l I i B W Y W x 1 Z T 0 i c 0 Z 1 b m N 0 a W 9 u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F Z 3 J l c 2 9 z J T I w c G 9 y J T I w Q 2 x h c 2 l m a W N h Y 2 k l Q z M l Q j N u J T I w Z G U l M j B B Z G 1 p b m l z d H J h Y 2 k l Q z M l Q j N u P C 9 J d G V t U G F 0 a D 4 8 L 0 l 0 Z W 1 M b 2 N h d G l v b j 4 8 U 3 R h Y m x l R W 5 0 c m l l c z 4 8 R W 5 0 c n k g V H l w Z T 0 i R m l s b E N v b H V t b k 5 h b W V z I i B W Y W x 1 Z T 0 i c 1 s m c X V v d D t G Z W N o Y S Z x d W 9 0 O y w m c X V v d D t J R E V O V E l G S U N B R E 9 S X 0 R F T F 9 H Q V N U T y Z x d W 9 0 O y w m c X V v d D t D Q V B J V F V M T y Z x d W 9 0 O y w m c X V v d D t D V U V O V E E m c X V v d D s s J n F 1 b 3 Q 7 Q V B S T 0 J B R E 8 m c X V v d D s s J n F 1 b 3 Q 7 Q U 1 Q T E l B Q 0 l P T l 9 S R U R V Q 0 N J T 0 4 m c X V v d D s s J n F 1 b 3 Q 7 T U 9 E S U Z J Q 0 F E T y Z x d W 9 0 O y w m c X V v d D t E R V Z F T k d B R E 8 m c X V v d D s s J n F 1 b 3 Q 7 U E F H Q U R P J n F 1 b 3 Q 7 L C Z x d W 9 0 O 1 N V Q k V K R V J D S U N J T y Z x d W 9 0 O 1 0 i I C 8 + P E V u d H J 5 I F R 5 c G U 9 I k J 1 Z m Z l c k 5 l e H R S Z W Z y Z X N o I i B W Y W x 1 Z T 0 i b D E i I C 8 + P E V u d H J 5 I F R 5 c G U 9 I k Z p b G x D b 2 x 1 b W 5 U e X B l c y I g V m F s d W U 9 I n N D U V l H Q m d N R k J R V U Z C U T 0 9 I i A v P j x F b n R y e S B U e X B l P S J G a W x s R W 5 h Y m x l Z C I g V m F s d W U 9 I m w w I i A v P j x F b n R y e S B U e X B l P S J G a W x s T G F z d F V w Z G F 0 Z W Q i I F Z h b H V l P S J k M j A y N i 0 w N C 0 w N l Q y M z o w N D o y M S 4 w M j g z M T Y 0 W i I g L z 4 8 R W 5 0 c n k g V H l w Z T 0 i R m l s b E V y c m 9 y Q 2 9 1 b n Q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M j M 2 Y T A 5 N D E t Z m I 5 Z C 0 0 N m Y 3 L W I w Z G U t N D R j M W M 2 N m M y Z D Z k I i A v P j x F b n R y e S B U e X B l P S J G a W x s Q 2 9 1 b n Q i I F Z h b H V l P S J s M T U y N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Q a X Z v d F R h Y m x l I i A v P j x F b n R y e S B U e X B l P S J O Y W 1 l V X B k Y X R l Z E F m d G V y R m l s b C I g V m F s d W U 9 I m w w I i A v P j x F b n R y e S B U e X B l P S J Q a X Z v d E 9 i a m V j d E 5 h b W U i I F Z h b H V l P S J z R 3 L D o W Z p Y 2 E g M y F U Y W J s Y U R p b s O h b W l j Y T E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c m V z b 3 M g c G 9 y I E N s Y X N p Z m l j Y W N p w 7 N u I G R l I E F k b W l u a X N 0 c m F j a c O z b i 9 U a X B v I G N h b W J p Y W R v M i 5 7 U 2 9 1 c m N l L k 5 h b W U u M i 4 x L D F 9 J n F 1 b 3 Q 7 L C Z x d W 9 0 O 1 N l Y 3 R p b 2 4 x L 0 V n c m V z b 3 M g c G 9 y I E N s Y X N p Z m l j Y W N p w 7 N u I G R l I E F k b W l u a X N 0 c m F j a c O z b i 9 U a X B v I G N h b W J p Y W R v L n t J R E V O V E l G S U N B R E 9 S X 0 R F T F 9 H Q V N U T y w x f S Z x d W 9 0 O y w m c X V v d D t T Z W N 0 a W 9 u M S 9 F Z 3 J l c 2 9 z I H B v c i B D b G F z a W Z p Y 2 F j a c O z b i B k Z S B B Z G 1 p b m l z d H J h Y 2 n D s 2 4 v V m F s b 3 I g c m V l b X B s Y X p h Z G 8 u e 0 N B U E l U V U x P L D J 9 J n F 1 b 3 Q 7 L C Z x d W 9 0 O 1 N l Y 3 R p b 2 4 x L 0 V n c m V z b 3 M g c G 9 y I E N s Y X N p Z m l j Y W N p w 7 N u I G R l I E F k b W l u a X N 0 c m F j a c O z b i 9 U a X B v I G N h b W J p Y W R v L n t D V U V O V E E s M 3 0 m c X V v d D s s J n F 1 b 3 Q 7 U 2 V j d G l v b j E v R W d y Z X N v c y B w b 3 I g Q 2 x h c 2 l m a W N h Y 2 n D s 2 4 g Z G U g Q W R t a W 5 p c 3 R y Y W N p w 7 N u L 1 R p c G 8 g Y 2 F t Y m l h Z G 8 u e 0 F Q U k 9 C Q U R P L D R 9 J n F 1 b 3 Q 7 L C Z x d W 9 0 O 1 N l Y 3 R p b 2 4 x L 0 V n c m V z b 3 M g c G 9 y I E N s Y X N p Z m l j Y W N p w 7 N u I G R l I E F k b W l u a X N 0 c m F j a c O z b i 9 U a X B v I G N h b W J p Y W R v L n t B T V B M S U F D S U 9 O X 1 J F R F V D Q 0 l P T i w 1 f S Z x d W 9 0 O y w m c X V v d D t T Z W N 0 a W 9 u M S 9 F Z 3 J l c 2 9 z I H B v c i B D b G F z a W Z p Y 2 F j a c O z b i B k Z S B B Z G 1 p b m l z d H J h Y 2 n D s 2 4 v V G l w b y B j Y W 1 i a W F k b y 5 7 T U 9 E S U Z J Q 0 F E T y w 2 f S Z x d W 9 0 O y w m c X V v d D t T Z W N 0 a W 9 u M S 9 F Z 3 J l c 2 9 z I H B v c i B D b G F z a W Z p Y 2 F j a c O z b i B k Z S B B Z G 1 p b m l z d H J h Y 2 n D s 2 4 v V G l w b y B j Y W 1 i a W F k b y 5 7 R E V W R U 5 H Q U R P L D d 9 J n F 1 b 3 Q 7 L C Z x d W 9 0 O 1 N l Y 3 R p b 2 4 x L 0 V n c m V z b 3 M g c G 9 y I E N s Y X N p Z m l j Y W N p w 7 N u I G R l I E F k b W l u a X N 0 c m F j a c O z b i 9 U a X B v I G N h b W J p Y W R v L n t Q Q U d B R E 8 s O H 0 m c X V v d D s s J n F 1 b 3 Q 7 U 2 V j d G l v b j E v R W d y Z X N v c y B w b 3 I g Q 2 x h c 2 l m a W N h Y 2 n D s 2 4 g Z G U g Q W R t a W 5 p c 3 R y Y W N p w 7 N u L 1 R p c G 8 g Y 2 F t Y m l h Z G 8 u e 1 N V Q k V K R V J D S U N J T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W d y Z X N v c y B w b 3 I g Q 2 x h c 2 l m a W N h Y 2 n D s 2 4 g Z G U g Q W R t a W 5 p c 3 R y Y W N p w 7 N u L 1 R p c G 8 g Y 2 F t Y m l h Z G 8 y L n t T b 3 V y Y 2 U u T m F t Z S 4 y L j E s M X 0 m c X V v d D s s J n F 1 b 3 Q 7 U 2 V j d G l v b j E v R W d y Z X N v c y B w b 3 I g Q 2 x h c 2 l m a W N h Y 2 n D s 2 4 g Z G U g Q W R t a W 5 p c 3 R y Y W N p w 7 N u L 1 R p c G 8 g Y 2 F t Y m l h Z G 8 u e 0 l E R U 5 U S U Z J Q 0 F E T 1 J f R E V M X 0 d B U 1 R P L D F 9 J n F 1 b 3 Q 7 L C Z x d W 9 0 O 1 N l Y 3 R p b 2 4 x L 0 V n c m V z b 3 M g c G 9 y I E N s Y X N p Z m l j Y W N p w 7 N u I G R l I E F k b W l u a X N 0 c m F j a c O z b i 9 W Y W x v c i B y Z W V t c G x h e m F k b y 5 7 Q 0 F Q S V R V T E 8 s M n 0 m c X V v d D s s J n F 1 b 3 Q 7 U 2 V j d G l v b j E v R W d y Z X N v c y B w b 3 I g Q 2 x h c 2 l m a W N h Y 2 n D s 2 4 g Z G U g Q W R t a W 5 p c 3 R y Y W N p w 7 N u L 1 R p c G 8 g Y 2 F t Y m l h Z G 8 u e 0 N V R U 5 U Q S w z f S Z x d W 9 0 O y w m c X V v d D t T Z W N 0 a W 9 u M S 9 F Z 3 J l c 2 9 z I H B v c i B D b G F z a W Z p Y 2 F j a c O z b i B k Z S B B Z G 1 p b m l z d H J h Y 2 n D s 2 4 v V G l w b y B j Y W 1 i a W F k b y 5 7 Q V B S T 0 J B R E 8 s N H 0 m c X V v d D s s J n F 1 b 3 Q 7 U 2 V j d G l v b j E v R W d y Z X N v c y B w b 3 I g Q 2 x h c 2 l m a W N h Y 2 n D s 2 4 g Z G U g Q W R t a W 5 p c 3 R y Y W N p w 7 N u L 1 R p c G 8 g Y 2 F t Y m l h Z G 8 u e 0 F N U E x J Q U N J T 0 5 f U k V E V U N D S U 9 O L D V 9 J n F 1 b 3 Q 7 L C Z x d W 9 0 O 1 N l Y 3 R p b 2 4 x L 0 V n c m V z b 3 M g c G 9 y I E N s Y X N p Z m l j Y W N p w 7 N u I G R l I E F k b W l u a X N 0 c m F j a c O z b i 9 U a X B v I G N h b W J p Y W R v L n t N T 0 R J R k l D Q U R P L D Z 9 J n F 1 b 3 Q 7 L C Z x d W 9 0 O 1 N l Y 3 R p b 2 4 x L 0 V n c m V z b 3 M g c G 9 y I E N s Y X N p Z m l j Y W N p w 7 N u I G R l I E F k b W l u a X N 0 c m F j a c O z b i 9 U a X B v I G N h b W J p Y W R v L n t E R V Z F T k d B R E 8 s N 3 0 m c X V v d D s s J n F 1 b 3 Q 7 U 2 V j d G l v b j E v R W d y Z X N v c y B w b 3 I g Q 2 x h c 2 l m a W N h Y 2 n D s 2 4 g Z G U g Q W R t a W 5 p c 3 R y Y W N p w 7 N u L 1 R p c G 8 g Y 2 F t Y m l h Z G 8 u e 1 B B R 0 F E T y w 4 f S Z x d W 9 0 O y w m c X V v d D t T Z W N 0 a W 9 u M S 9 F Z 3 J l c 2 9 z I H B v c i B D b G F z a W Z p Y 2 F j a c O z b i B k Z S B B Z G 1 p b m l z d H J h Y 2 n D s 2 4 v V G l w b y B j Y W 1 i a W F k b y 5 7 U 1 V C R U p F U k N J Q 0 l P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X I l Q z M l Q T F t Z X R y b z I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j Z U M D A 6 M T M 6 N D c u O T E 0 M j c w M 1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z g y N T d l Y j E z L W Q x Y T Q t N D I x Z C 0 4 Y j h i L T Y 5 M G F k M D J m M T R m M S I g L z 4 8 R W 5 0 c n k g V H l w Z T 0 i U X V l c n l J R C I g V m F s d W U 9 I n N m N z I 1 O G E w Z S 1 j Z j I 0 L T Q 3 Y z E t O G E y Z C 1 m Y j k 3 M j F l Y W Q y M W E i I C 8 + P E V u d H J 5 I F R 5 c G U 9 I l J l c 3 V s d F R 5 c G U i I F Z h b H V l P S J z Q m l u Y X J 5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J T I w K D I p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M 4 M j U 3 Z W I x M y 1 k M W E 0 L T Q y M W Q t O G I 4 Y i 0 2 O T B h Z D A y Z j E 0 Z j E i I C 8 + P E V u d H J 5 I F R 5 c G U 9 I l F 1 Z X J 5 S U Q i I F Z h b H V l P S J z Z j c y N m M 0 Z D Q t Z G J i M S 0 0 Z m Z j L W E y N T M t Z j d m Z D I x Z j V i M T F m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B Z G R l Z F R v R G F 0 Y U 1 v Z G V s I i B W Y W x 1 Z T 0 i b D A i I C 8 + P E V u d H J 5 I F R 5 c G U 9 I k Z p b G x M Y X N 0 V X B k Y X R l Z C I g V m F s d W U 9 I m Q y M D I 2 L T A 0 L T A 2 V D I z O j A 0 O j M x L j k 4 O D M 1 O T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C g y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N z c 1 Z m M y N z c t M 2 Z k Y i 0 0 Y T J l L W E 5 Z j A t N z M w Z T N j M j Q 5 N T E 4 I i A v P j x F b n R y e S B U e X B l P S J R d W V y e U l E I i B W Y W x 1 Z T 0 i c z U y Y m Q 3 N 2 I 2 L T h h N m Q t N D F h N C 0 5 Z D Z k L T c z M T l j N T F l M m J j M y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E i I C 8 + P E V u d H J 5 I F R 5 c G U 9 I k x v Y W R U b 1 J l c G 9 y d E R p c 2 F i b G V k I i B W Y W x 1 Z T 0 i b D E i I C 8 + P E V u d H J 5 I F R 5 c G U 9 I k F k Z G V k V G 9 E Y X R h T W 9 k Z W w i I F Z h b H V l P S J s M C I g L z 4 8 R W 5 0 c n k g V H l w Z T 0 i R m l s b E x h c 3 R V c G R h d G V k I i B W Y W x 1 Z T 0 i Z D I w M j Y t M D Q t M D Z U M j M 6 M D Q 6 M z E u O T g z M z I z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I 2 V D A w O j E z O j Q 3 L j k 4 N z Y y N z Z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M 4 M j U 3 Z W I x M y 1 k M W E 0 L T Q y M W Q t O G I 4 Y i 0 2 O T B h Z D A y Z j E 0 Z j E i I C 8 + P E V u d H J 5 I F R 5 c G U 9 I l F 1 Z X J 5 S U Q i I F Z h b H V l P S J z O D Z m N G E 5 M W E t N z A z Z C 0 0 M z E z L W J i Z G Y t O W M z M z l k N 2 N k N z I 5 I i A v P j x F b n R y e S B U e X B l P S J S Z X N 1 b H R U e X B l I i B W Y W x 1 Z T 0 i c 0 Z 1 b m N 0 a W 9 u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F Z 3 J l c 2 9 z J T I w c G 9 y J T I w R n V u Y 2 l v b m F s a W R h Z C U y M G R l b C U y M E d h c 3 R v P C 9 J d G V t U G F 0 a D 4 8 L 0 l 0 Z W 1 M b 2 N h d G l v b j 4 8 U 3 R h Y m x l R W 5 0 c m l l c z 4 8 R W 5 0 c n k g V H l w Z T 0 i R m l s b E N v b H V t b k 5 h b W V z I i B W Y W x 1 Z T 0 i c 1 s m c X V v d D t G Z W N o Y S Z x d W 9 0 O y w m c X V v d D t J R E V O V E l G S U N B R E 9 S X 0 R F T F 9 H Q V N U T y Z x d W 9 0 O y w m c X V v d D t G S U 5 B T E l E Q U Q m c X V v d D s s J n F 1 b 3 Q 7 R l V O Q 0 l P T i Z x d W 9 0 O y w m c X V v d D t B U F J P Q k F E T y Z x d W 9 0 O y w m c X V v d D t B T V B M S U F D S U 9 O X 1 J F R F V D Q 0 l P T i Z x d W 9 0 O y w m c X V v d D t N T 0 R J R k l D Q U R P J n F 1 b 3 Q 7 L C Z x d W 9 0 O 0 R F V k V O R 0 F E T y Z x d W 9 0 O y w m c X V v d D t Q Q U d B R E 8 m c X V v d D s s J n F 1 b 3 Q 7 U 1 V C R U p F U k N J Q 0 l P J n F 1 b 3 Q 7 X S I g L z 4 8 R W 5 0 c n k g V H l w Z T 0 i Q n V m Z m V y T m V 4 d F J l Z n J l c 2 g i I F Z h b H V l P S J s M S I g L z 4 8 R W 5 0 c n k g V H l w Z T 0 i R m l s b E N v b H V t b l R 5 c G V z I i B W Y W x 1 Z T 0 i c 0 N R W U d C Z 0 1 G Q l F V R k J R P T 0 i I C 8 + P E V u d H J 5 I F R 5 c G U 9 I k Z p b G x F b m F i b G V k I i B W Y W x 1 Z T 0 i b D A i I C 8 + P E V u d H J 5 I F R 5 c G U 9 I k Z p b G x M Y X N 0 V X B k Y X R l Z C I g V m F s d W U 9 I m Q y M D I 2 L T A 0 L T A 2 V D I z O j A 0 O j I x L j A z N D M 2 M T Z a I i A v P j x F b n R y e S B U e X B l P S J G a W x s R X J y b 3 J D b 3 V u d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M 5 M T M y Y T d i Z C 0 5 M D B i L T Q 2 M m Y t O T Y 0 O C 0 5 M m Q w M D Q x O G M 4 M z Y i I C 8 + P E V u d H J 5 I F R 5 c G U 9 I k Z p b G x D b 3 V u d C I g V m F s d W U 9 I m w 0 N D g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U G l 2 b 3 R U Y W J s Z S I g L z 4 8 R W 5 0 c n k g V H l w Z T 0 i T m F t Z V V w Z G F 0 Z W R B Z n R l c k Z p b G w i I F Z h b H V l P S J s M C I g L z 4 8 R W 5 0 c n k g V H l w Z T 0 i U G l 2 b 3 R P Y m p l Y 3 R O Y W 1 l I i B W Y W x 1 Z T 0 i c 0 d y w 6 F m a W N h I D M h V G F i b G F E a W 7 D o W 1 p Y 2 E y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Z 3 J l c 2 9 z I H B v c i B G d W 5 j a W 9 u Y W x p Z G F k I G R l b C B H Y X N 0 b y 9 U a X B v I G N h b W J p Y W R v M i 5 7 U 2 9 1 c m N l L k 5 h b W U u M i 4 x L D F 9 J n F 1 b 3 Q 7 L C Z x d W 9 0 O 1 N l Y 3 R p b 2 4 x L 0 V n c m V z b 3 M g c G 9 y I E Z 1 b m N p b 2 5 h b G l k Y W Q g Z G V s I E d h c 3 R v L 1 R p c G 8 g Y 2 F t Y m l h Z G 8 u e 0 l E R U 5 U S U Z J Q 0 F E T 1 J f R E V M X 0 d B U 1 R P L D F 9 J n F 1 b 3 Q 7 L C Z x d W 9 0 O 1 N l Y 3 R p b 2 4 x L 0 V n c m V z b 3 M g c G 9 y I E Z 1 b m N p b 2 5 h b G l k Y W Q g Z G V s I E d h c 3 R v L 1 Z h b G 9 y I H J l Z W 1 w b G F 6 Y W R v L n t G S U 5 B T E l E Q U Q s M n 0 m c X V v d D s s J n F 1 b 3 Q 7 U 2 V j d G l v b j E v R W d y Z X N v c y B w b 3 I g R n V u Y 2 l v b m F s a W R h Z C B k Z W w g R 2 F z d G 8 v V G l w b y B j Y W 1 i a W F k b y 5 7 R l V O Q 0 l P T i w z f S Z x d W 9 0 O y w m c X V v d D t T Z W N 0 a W 9 u M S 9 F Z 3 J l c 2 9 z I H B v c i B G d W 5 j a W 9 u Y W x p Z G F k I G R l b C B H Y X N 0 b y 9 U a X B v I G N h b W J p Y W R v L n t B U F J P Q k F E T y w 0 f S Z x d W 9 0 O y w m c X V v d D t T Z W N 0 a W 9 u M S 9 F Z 3 J l c 2 9 z I H B v c i B G d W 5 j a W 9 u Y W x p Z G F k I G R l b C B H Y X N 0 b y 9 U a X B v I G N h b W J p Y W R v L n t B T V B M S U F D S U 9 O X 1 J F R F V D Q 0 l P T i w 1 f S Z x d W 9 0 O y w m c X V v d D t T Z W N 0 a W 9 u M S 9 F Z 3 J l c 2 9 z I H B v c i B G d W 5 j a W 9 u Y W x p Z G F k I G R l b C B H Y X N 0 b y 9 U a X B v I G N h b W J p Y W R v L n t N T 0 R J R k l D Q U R P L D Z 9 J n F 1 b 3 Q 7 L C Z x d W 9 0 O 1 N l Y 3 R p b 2 4 x L 0 V n c m V z b 3 M g c G 9 y I E Z 1 b m N p b 2 5 h b G l k Y W Q g Z G V s I E d h c 3 R v L 1 R p c G 8 g Y 2 F t Y m l h Z G 8 u e 0 R F V k V O R 0 F E T y w 3 f S Z x d W 9 0 O y w m c X V v d D t T Z W N 0 a W 9 u M S 9 F Z 3 J l c 2 9 z I H B v c i B G d W 5 j a W 9 u Y W x p Z G F k I G R l b C B H Y X N 0 b y 9 U a X B v I G N h b W J p Y W R v L n t Q Q U d B R E 8 s O H 0 m c X V v d D s s J n F 1 b 3 Q 7 U 2 V j d G l v b j E v R W d y Z X N v c y B w b 3 I g R n V u Y 2 l v b m F s a W R h Z C B k Z W w g R 2 F z d G 8 v V G l w b y B j Y W 1 i a W F k b y 5 7 U 1 V C R U p F U k N J Q 0 l P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F Z 3 J l c 2 9 z I H B v c i B G d W 5 j a W 9 u Y W x p Z G F k I G R l b C B H Y X N 0 b y 9 U a X B v I G N h b W J p Y W R v M i 5 7 U 2 9 1 c m N l L k 5 h b W U u M i 4 x L D F 9 J n F 1 b 3 Q 7 L C Z x d W 9 0 O 1 N l Y 3 R p b 2 4 x L 0 V n c m V z b 3 M g c G 9 y I E Z 1 b m N p b 2 5 h b G l k Y W Q g Z G V s I E d h c 3 R v L 1 R p c G 8 g Y 2 F t Y m l h Z G 8 u e 0 l E R U 5 U S U Z J Q 0 F E T 1 J f R E V M X 0 d B U 1 R P L D F 9 J n F 1 b 3 Q 7 L C Z x d W 9 0 O 1 N l Y 3 R p b 2 4 x L 0 V n c m V z b 3 M g c G 9 y I E Z 1 b m N p b 2 5 h b G l k Y W Q g Z G V s I E d h c 3 R v L 1 Z h b G 9 y I H J l Z W 1 w b G F 6 Y W R v L n t G S U 5 B T E l E Q U Q s M n 0 m c X V v d D s s J n F 1 b 3 Q 7 U 2 V j d G l v b j E v R W d y Z X N v c y B w b 3 I g R n V u Y 2 l v b m F s a W R h Z C B k Z W w g R 2 F z d G 8 v V G l w b y B j Y W 1 i a W F k b y 5 7 R l V O Q 0 l P T i w z f S Z x d W 9 0 O y w m c X V v d D t T Z W N 0 a W 9 u M S 9 F Z 3 J l c 2 9 z I H B v c i B G d W 5 j a W 9 u Y W x p Z G F k I G R l b C B H Y X N 0 b y 9 U a X B v I G N h b W J p Y W R v L n t B U F J P Q k F E T y w 0 f S Z x d W 9 0 O y w m c X V v d D t T Z W N 0 a W 9 u M S 9 F Z 3 J l c 2 9 z I H B v c i B G d W 5 j a W 9 u Y W x p Z G F k I G R l b C B H Y X N 0 b y 9 U a X B v I G N h b W J p Y W R v L n t B T V B M S U F D S U 9 O X 1 J F R F V D Q 0 l P T i w 1 f S Z x d W 9 0 O y w m c X V v d D t T Z W N 0 a W 9 u M S 9 F Z 3 J l c 2 9 z I H B v c i B G d W 5 j a W 9 u Y W x p Z G F k I G R l b C B H Y X N 0 b y 9 U a X B v I G N h b W J p Y W R v L n t N T 0 R J R k l D Q U R P L D Z 9 J n F 1 b 3 Q 7 L C Z x d W 9 0 O 1 N l Y 3 R p b 2 4 x L 0 V n c m V z b 3 M g c G 9 y I E Z 1 b m N p b 2 5 h b G l k Y W Q g Z G V s I E d h c 3 R v L 1 R p c G 8 g Y 2 F t Y m l h Z G 8 u e 0 R F V k V O R 0 F E T y w 3 f S Z x d W 9 0 O y w m c X V v d D t T Z W N 0 a W 9 u M S 9 F Z 3 J l c 2 9 z I H B v c i B G d W 5 j a W 9 u Y W x p Z G F k I G R l b C B H Y X N 0 b y 9 U a X B v I G N h b W J p Y W R v L n t Q Q U d B R E 8 s O H 0 m c X V v d D s s J n F 1 b 3 Q 7 U 2 V j d G l v b j E v R W d y Z X N v c y B w b 3 I g R n V u Y 2 l v b m F s a W R h Z C B k Z W w g R 2 F z d G 8 v V G l w b y B j Y W 1 i a W F k b y 5 7 U 1 V C R U p F U k N J Q 0 l P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X I l Q z M l Q T F t Z X R y b z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j Z U M T U 6 N T g 6 M T Y u M D Q x N D I 1 N l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I 3 N m U x O T E w L T A 0 M T I t N D B k Z i 1 h O D R l L W J h Z W M 4 N m I z N m U y M S I g L z 4 8 R W 5 0 c n k g V H l w Z T 0 i U X V l c n l J R C I g V m F s d W U 9 I n M y M T M 0 M T I y N y 0 5 M D k 5 L T Q 5 M D c t Y T M y O S 0 0 Y T I y Y j Y 2 M m Q 5 M 2 Q i I C 8 + P E V u d H J 5 I F R 5 c G U 9 I l J l c 3 V s d F R 5 c G U i I F Z h b H V l P S J z Q m l u Y X J 5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J T I w K D M p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i N z Z l M T k x M C 0 w N D E y L T Q w Z G Y t Y T g 0 Z S 1 i Y W V j O D Z i M z Z l M j E i I C 8 + P E V u d H J 5 I F R 5 c G U 9 I l F 1 Z X J 5 S U Q i I F Z h b H V l P S J z O D Q w M T A 4 M z M t M z h h N C 0 0 N W M y L W F m N D g t Z W M 3 O T N h Y m F i M j R k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B Z G R l Z F R v R G F 0 Y U 1 v Z G V s I i B W Y W x 1 Z T 0 i b D A i I C 8 + P E V u d H J 5 I F R 5 c G U 9 I k Z p b G x M Y X N 0 V X B k Y X R l Z C I g V m F s d W U 9 I m Q y M D I 2 L T A 0 L T A 2 V D I z O j A 0 O j M x L j k 4 O T M 2 N D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C g z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M 2 N j N T l l M T g t Y 2 M 1 N y 0 0 N D l m L W E 3 N j E t O D h j N z d k N G E 1 Z W U 0 I i A v P j x F b n R y e S B U e X B l P S J R d W V y e U l E I i B W Y W x 1 Z T 0 i c z h m M W F j O T I 2 L T Q 2 N j M t N D c y Y i 0 4 Y m F h L T c x M G Y 2 Y T B k N z c x M i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E i I C 8 + P E V u d H J 5 I F R 5 c G U 9 I k x v Y W R U b 1 J l c G 9 y d E R p c 2 F i b G V k I i B W Y W x 1 Z T 0 i b D E i I C 8 + P E V u d H J 5 I F R 5 c G U 9 I k F k Z G V k V G 9 E Y X R h T W 9 k Z W w i I F Z h b H V l P S J s M C I g L z 4 8 R W 5 0 c n k g V H l w Z T 0 i R m l s b E x h c 3 R V c G R h d G V k I i B W Y W x 1 Z T 0 i Z D I w M j Y t M D Q t M D Z U M j M 6 M D Q 6 M z E u O T g 5 M z Y 0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I 2 V D E 1 O j U 4 O j E 2 L j A 2 M T g 3 M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i N z Z l M T k x M C 0 w N D E y L T Q w Z G Y t Y T g 0 Z S 1 i Y W V j O D Z i M z Z l M j E i I C 8 + P E V u d H J 5 I F R 5 c G U 9 I l F 1 Z X J 5 S U Q i I F Z h b H V l P S J z N W Y x N z k z O T M t N 2 V i O C 0 0 M z g 1 L W E w M j Q t Y W M y M z d i Z T I y Y z Q z I i A v P j x F b n R y e S B U e X B l P S J S Z X N 1 b H R U e X B l I i B W Y W x 1 Z T 0 i c 0 Z 1 b m N 0 a W 9 u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F Z 3 J l c 2 9 z J T I w c G 9 y J T I w V G l w b y U y M G R l J T I w R 2 F z d G 8 8 L 0 l 0 Z W 1 Q Y X R o P j w v S X R l b U x v Y 2 F 0 a W 9 u P j x T d G F i b G V F b n R y a W V z P j x F b n R y e S B U e X B l P S J G a W x s Q 2 9 s d W 1 u T m F t Z X M i I F Z h b H V l P S J z W y Z x d W 9 0 O 0 Z l Y 2 h h J n F 1 b 3 Q 7 L C Z x d W 9 0 O 1 R J U E 9 f R 0 F T V E 8 m c X V v d D s s J n F 1 b 3 Q 7 Q V B S T 0 J B R E 8 m c X V v d D s s J n F 1 b 3 Q 7 Q U 1 Q T E l B Q 0 l P T k V T X 1 J F R F V D Q 0 l P T k V T J n F 1 b 3 Q 7 L C Z x d W 9 0 O 0 1 P R E l G S U N B R E 8 m c X V v d D s s J n F 1 b 3 Q 7 R E V W R U 5 H Q U R P J n F 1 b 3 Q 7 L C Z x d W 9 0 O 1 B B R 0 F E T y Z x d W 9 0 O y w m c X V v d D t T V U J F S k V S Q 0 l D S U 8 m c X V v d D t d I i A v P j x F b n R y e S B U e X B l P S J C d W Z m Z X J O Z X h 0 U m V m c m V z a C I g V m F s d W U 9 I m w x I i A v P j x F b n R y e S B U e X B l P S J G a W x s Q 2 9 s d W 1 u V H l w Z X M i I F Z h b H V l P S J z Q 1 F Z R E J R V U Z C U V U 9 I i A v P j x F b n R y e S B U e X B l P S J G a W x s R W 5 h Y m x l Z C I g V m F s d W U 9 I m w w I i A v P j x F b n R y e S B U e X B l P S J G a W x s T G F z d F V w Z G F 0 Z W Q i I F Z h b H V l P S J k M j A y N i 0 w N C 0 w N l Q y M z o w N D o y M S 4 w M z g 4 O D E 4 W i I g L z 4 8 R W 5 0 c n k g V H l w Z T 0 i R m l s b E V y c m 9 y Q 2 9 1 b n Q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O T A 2 N D E x O T g t O T l m M y 0 0 Y T k y L T g 2 M D U t N z Q z Y T Z h N j c 2 N 2 U w I i A v P j x F b n R y e S B U e X B l P S J G a W x s Q 2 9 1 b n Q i I F Z h b H V l P S J s N D A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U G l 2 b 3 R U Y W J s Z S I g L z 4 8 R W 5 0 c n k g V H l w Z T 0 i T m F t Z V V w Z G F 0 Z W R B Z n R l c k Z p b G w i I F Z h b H V l P S J s M C I g L z 4 8 R W 5 0 c n k g V H l w Z T 0 i U G l 2 b 3 R P Y m p l Y 3 R O Y W 1 l I i B W Y W x 1 Z T 0 i c 0 d y w 6 F m a W N h I D Q h V G F i b G F E a W 7 D o W 1 p Y 2 E z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c m V z b 3 M g c G 9 y I F R p c G 8 g Z G U g R 2 F z d G 8 v V G l w b y B j Y W 1 i a W F k b z I u e 1 N v d X J j Z S 5 O Y W 1 l L j I u M S w x f S Z x d W 9 0 O y w m c X V v d D t T Z W N 0 a W 9 u M S 9 F Z 3 J l c 2 9 z I H B v c i B U a X B v I G R l I E d h c 3 R v L 1 R p c G 8 g Y 2 F t Y m l h Z G 8 u e 1 R J U E 9 f R 0 F T V E 8 s M X 0 m c X V v d D s s J n F 1 b 3 Q 7 U 2 V j d G l v b j E v R W d y Z X N v c y B w b 3 I g V G l w b y B k Z S B H Y X N 0 b y 9 U a X B v I G N h b W J p Y W R v L n t B U F J P Q k F E T y w y f S Z x d W 9 0 O y w m c X V v d D t T Z W N 0 a W 9 u M S 9 F Z 3 J l c 2 9 z I H B v c i B U a X B v I G R l I E d h c 3 R v L 1 R p c G 8 g Y 2 F t Y m l h Z G 8 u e 0 F N U E x J Q U N J T 0 5 F U 1 9 S R U R V Q 0 N J T 0 5 F U y w z f S Z x d W 9 0 O y w m c X V v d D t T Z W N 0 a W 9 u M S 9 F Z 3 J l c 2 9 z I H B v c i B U a X B v I G R l I E d h c 3 R v L 1 R p c G 8 g Y 2 F t Y m l h Z G 8 u e 0 1 P R E l G S U N B R E 8 s N H 0 m c X V v d D s s J n F 1 b 3 Q 7 U 2 V j d G l v b j E v R W d y Z X N v c y B w b 3 I g V G l w b y B k Z S B H Y X N 0 b y 9 U a X B v I G N h b W J p Y W R v L n t E R V Z F T k d B R E 8 s N X 0 m c X V v d D s s J n F 1 b 3 Q 7 U 2 V j d G l v b j E v R W d y Z X N v c y B w b 3 I g V G l w b y B k Z S B H Y X N 0 b y 9 U a X B v I G N h b W J p Y W R v L n t Q Q U d B R E 8 s N n 0 m c X V v d D s s J n F 1 b 3 Q 7 U 2 V j d G l v b j E v R W d y Z X N v c y B w b 3 I g V G l w b y B k Z S B H Y X N 0 b y 9 U a X B v I G N h b W J p Y W R v L n t T V U J F S k V S Q 0 l D S U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W d y Z X N v c y B w b 3 I g V G l w b y B k Z S B H Y X N 0 b y 9 U a X B v I G N h b W J p Y W R v M i 5 7 U 2 9 1 c m N l L k 5 h b W U u M i 4 x L D F 9 J n F 1 b 3 Q 7 L C Z x d W 9 0 O 1 N l Y 3 R p b 2 4 x L 0 V n c m V z b 3 M g c G 9 y I F R p c G 8 g Z G U g R 2 F z d G 8 v V G l w b y B j Y W 1 i a W F k b y 5 7 V E l Q T 1 9 H Q V N U T y w x f S Z x d W 9 0 O y w m c X V v d D t T Z W N 0 a W 9 u M S 9 F Z 3 J l c 2 9 z I H B v c i B U a X B v I G R l I E d h c 3 R v L 1 R p c G 8 g Y 2 F t Y m l h Z G 8 u e 0 F Q U k 9 C Q U R P L D J 9 J n F 1 b 3 Q 7 L C Z x d W 9 0 O 1 N l Y 3 R p b 2 4 x L 0 V n c m V z b 3 M g c G 9 y I F R p c G 8 g Z G U g R 2 F z d G 8 v V G l w b y B j Y W 1 i a W F k b y 5 7 Q U 1 Q T E l B Q 0 l P T k V T X 1 J F R F V D Q 0 l P T k V T L D N 9 J n F 1 b 3 Q 7 L C Z x d W 9 0 O 1 N l Y 3 R p b 2 4 x L 0 V n c m V z b 3 M g c G 9 y I F R p c G 8 g Z G U g R 2 F z d G 8 v V G l w b y B j Y W 1 i a W F k b y 5 7 T U 9 E S U Z J Q 0 F E T y w 0 f S Z x d W 9 0 O y w m c X V v d D t T Z W N 0 a W 9 u M S 9 F Z 3 J l c 2 9 z I H B v c i B U a X B v I G R l I E d h c 3 R v L 1 R p c G 8 g Y 2 F t Y m l h Z G 8 u e 0 R F V k V O R 0 F E T y w 1 f S Z x d W 9 0 O y w m c X V v d D t T Z W N 0 a W 9 u M S 9 F Z 3 J l c 2 9 z I H B v c i B U a X B v I G R l I E d h c 3 R v L 1 R p c G 8 g Y 2 F t Y m l h Z G 8 u e 1 B B R 0 F E T y w 2 f S Z x d W 9 0 O y w m c X V v d D t T Z W N 0 a W 9 u M S 9 F Z 3 J l c 2 9 z I H B v c i B U a X B v I G R l I E d h c 3 R v L 1 R p c G 8 g Y 2 F t Y m l h Z G 8 u e 1 N V Q k V K R V J D S U N J T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y J U M z J U E x b W V 0 c m 8 0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I 2 V D E 2 O j U x O j A z L j A x M z M w O D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M w O W E z N 2 M 1 Z i 0 w M G I 0 L T R m O D A t O D F h N S 0 0 O G M 4 N z I 5 Y m R m N 2 M i I C 8 + P E V u d H J 5 I F R 5 c G U 9 I l F 1 Z X J 5 S U Q i I F Z h b H V l P S J z N T Y 5 Y m F j Z W E t Z T c 1 Y S 0 0 M 2 Q y L W F j M z M t M z I 1 M 2 U w O G Q 0 Z m V i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U y M C g 0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M D l h M z d j N W Y t M D B i N C 0 0 Z j g w L T g x Y T U t N D h j O D c y O W J k Z j d j I i A v P j x F b n R y e S B U e X B l P S J R d W V y e U l E I i B W Y W x 1 Z T 0 i c 2 M 3 N D Q x M j A 5 L T Q 2 Y z k t N D Y 5 Y S 1 h M 2 I x L W Q y N z R m O T R m O D Y z Y S I g L z 4 8 R W 5 0 c n k g V H l w Z T 0 i U m V z d W x 0 V H l w Z S I g V m F s d W U 9 I n N C a W 5 h c n k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Q W R k Z W R U b 0 R h d G F N b 2 R l b C I g V m F s d W U 9 I m w w I i A v P j x F b n R y e S B U e X B l P S J G a W x s T G F z d F V w Z G F 0 Z W Q i I F Z h b H V l P S J k M j A y N i 0 w N C 0 w N l Q y M z o w N D o z M S 4 5 O T M z N z E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N C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z Q 0 Z j B i N 2 I z L T Y 4 M W E t N D k 0 Y y 1 h M T B j L W I y N j N h Y m Q 1 N j R i O S I g L z 4 8 R W 5 0 c n k g V H l w Z T 0 i U X V l c n l J R C I g V m F s d W U 9 I n M 3 N D c y N m U x N i 0 0 Z j Y 3 L T Q z N m I t Y j c 1 Z S 1 l Z j Q 1 M m I 2 N z N j N j Q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x I i A v P j x F b n R y e S B U e X B l P S J M b 2 F k V G 9 S Z X B v c n R E a X N h Y m x l Z C I g V m F s d W U 9 I m w x I i A v P j x F b n R y e S B U e X B l P S J B Z G R l Z F R v R G F 0 Y U 1 v Z G V s I i B W Y W x 1 Z T 0 i b D A i I C 8 + P E V u d H J 5 I F R 5 c G U 9 I k Z p b G x M Y X N 0 V X B k Y X R l Z C I g V m F s d W U 9 I m Q y M D I 2 L T A 0 L T A 2 V D I z O j A 0 O j M x L j k 5 M z M 3 M T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y N l Q x N j o 1 M T o w M y 4 w M z M 1 N z k 5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M D l h M z d j N W Y t M D B i N C 0 0 Z j g w L T g x Y T U t N D h j O D c y O W J k Z j d j I i A v P j x F b n R y e S B U e X B l P S J R d W V y e U l E I i B W Y W x 1 Z T 0 i c 2 M w N D F k N G U 2 L T V h N T k t N G F i Z C 1 h M D Y 3 L T E 1 N z J l Y T N l O D k 1 N S I g L z 4 8 R W 5 0 c n k g V H l w Z T 0 i U m V z d W x 0 V H l w Z S I g V m F s d W U 9 I n N G d W 5 j d G l v b i I g L z 4 8 R W 5 0 c n k g V H l w Z T 0 i R m l s b E 9 i a m V j d F R 5 c G U i I F Z h b H V l P S J z Q 2 9 u b m V j d G l v b k 9 u b H k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R W d y Z X N v c y U y M H B v c i U y M E 9 i a m V 0 b y U y M G R l J T I w R 2 F z d G 8 8 L 0 l 0 Z W 1 Q Y X R o P j w v S X R l b U x v Y 2 F 0 a W 9 u P j x T d G F i b G V F b n R y a W V z P j x F b n R y e S B U e X B l P S J G a W x s Q 2 9 s d W 1 u T m F t Z X M i I F Z h b H V l P S J z W y Z x d W 9 0 O 0 Z l Y 2 h h J n F 1 b 3 Q 7 L C Z x d W 9 0 O 0 d S V V B P X 1 J V Q l J P J n F 1 b 3 Q 7 L C Z x d W 9 0 O 1 J V Q l J P X 0 N V R U 5 U Q S Z x d W 9 0 O y w m c X V v d D t B U F J P Q k F E T y Z x d W 9 0 O y w m c X V v d D t B T V B M S U F D S U 9 O R V N f U k V E V U N D S U 9 O R V M m c X V v d D s s J n F 1 b 3 Q 7 T U 9 E S U Z J Q 0 F E T y Z x d W 9 0 O y w m c X V v d D t E R V Z F T k d B R E 8 m c X V v d D s s J n F 1 b 3 Q 7 U E F H Q U R P J n F 1 b 3 Q 7 L C Z x d W 9 0 O 1 N V Q k V K R V J D S U N J T y Z x d W 9 0 O 1 0 i I C 8 + P E V u d H J 5 I F R 5 c G U 9 I k J 1 Z m Z l c k 5 l e H R S Z W Z y Z X N o I i B W Y W x 1 Z T 0 i b D E i I C 8 + P E V u d H J 5 I F R 5 c G U 9 I k Z p b G x D b 2 x 1 b W 5 U e X B l c y I g V m F s d W U 9 I n N D U V l H Q X d V R k J R V U Y i I C 8 + P E V u d H J 5 I F R 5 c G U 9 I k Z p b G x F b m F i b G V k I i B W Y W x 1 Z T 0 i b D A i I C 8 + P E V u d H J 5 I F R 5 c G U 9 I k Z p b G x M Y X N 0 V X B k Y X R l Z C I g V m F s d W U 9 I m Q y M D I 2 L T A 0 L T A 2 V D I z O j A 0 O j I x L j A z O D g 4 M T h a I i A v P j x F b n R y e S B U e X B l P S J G a W x s R X J y b 3 J D b 3 V u d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N l M D U x Z D l k Z C 1 i O D M 1 L T R k Y W M t Y T k 0 O S 0 w O D R m N G R i O G V m Z G E i I C 8 + P E V u d H J 5 I F R 5 c G U 9 I k Z p b G x D b 3 V u d C I g V m F s d W U 9 I m w 1 M D Q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U G l 2 b 3 R U Y W J s Z S I g L z 4 8 R W 5 0 c n k g V H l w Z T 0 i T m F t Z V V w Z G F 0 Z W R B Z n R l c k Z p b G w i I F Z h b H V l P S J s M C I g L z 4 8 R W 5 0 c n k g V H l w Z T 0 i U G l 2 b 3 R P Y m p l Y 3 R O Y W 1 l I i B W Y W x 1 Z T 0 i c 0 d y w 6 F m a W N h I D Y h V G F i b G F E a W 7 D o W 1 p Y 2 E x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c m V z b 3 M g c G 9 y I E 9 i a m V 0 b y B k Z S B H Y X N 0 b y 9 U a X B v I G N h b W J p Y W R v M i 5 7 U 2 9 1 c m N l L k 5 h b W U u M i 4 x L D F 9 J n F 1 b 3 Q 7 L C Z x d W 9 0 O 1 N l Y 3 R p b 2 4 x L 0 V n c m V z b 3 M g c G 9 y I E 9 i a m V 0 b y B k Z S B H Y X N 0 b y 9 U a X B v I G N h b W J p Y W R v L n t H U l V Q T 1 9 S V U J S T y w x f S Z x d W 9 0 O y w m c X V v d D t T Z W N 0 a W 9 u M S 9 F Z 3 J l c 2 9 z I H B v c i B P Y m p l d G 8 g Z G U g R 2 F z d G 8 v V G l w b y B j Y W 1 i a W F k b y 5 7 U l V C U k 9 f Q 1 V F T l R B L D J 9 J n F 1 b 3 Q 7 L C Z x d W 9 0 O 1 N l Y 3 R p b 2 4 x L 0 V n c m V z b 3 M g c G 9 y I E 9 i a m V 0 b y B k Z S B H Y X N 0 b y 9 U a X B v I G N h b W J p Y W R v L n t B U F J P Q k F E T y w z f S Z x d W 9 0 O y w m c X V v d D t T Z W N 0 a W 9 u M S 9 F Z 3 J l c 2 9 z I H B v c i B P Y m p l d G 8 g Z G U g R 2 F z d G 8 v V G l w b y B j Y W 1 i a W F k b y 5 7 Q U 1 Q T E l B Q 0 l P T k V T X 1 J F R F V D Q 0 l P T k V T L D R 9 J n F 1 b 3 Q 7 L C Z x d W 9 0 O 1 N l Y 3 R p b 2 4 x L 0 V n c m V z b 3 M g c G 9 y I E 9 i a m V 0 b y B k Z S B H Y X N 0 b y 9 U a X B v I G N h b W J p Y W R v L n t N T 0 R J R k l D Q U R P L D V 9 J n F 1 b 3 Q 7 L C Z x d W 9 0 O 1 N l Y 3 R p b 2 4 x L 0 V n c m V z b 3 M g c G 9 y I E 9 i a m V 0 b y B k Z S B H Y X N 0 b y 9 U a X B v I G N h b W J p Y W R v L n t E R V Z F T k d B R E 8 s N n 0 m c X V v d D s s J n F 1 b 3 Q 7 U 2 V j d G l v b j E v R W d y Z X N v c y B w b 3 I g T 2 J q Z X R v I G R l I E d h c 3 R v L 1 R p c G 8 g Y 2 F t Y m l h Z G 8 u e 1 B B R 0 F E T y w 3 f S Z x d W 9 0 O y w m c X V v d D t T Z W N 0 a W 9 u M S 9 F Z 3 J l c 2 9 z I H B v c i B P Y m p l d G 8 g Z G U g R 2 F z d G 8 v V G l w b y B j Y W 1 i a W F k b y 5 7 U 1 V C R U p F U k N J Q 0 l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V n c m V z b 3 M g c G 9 y I E 9 i a m V 0 b y B k Z S B H Y X N 0 b y 9 U a X B v I G N h b W J p Y W R v M i 5 7 U 2 9 1 c m N l L k 5 h b W U u M i 4 x L D F 9 J n F 1 b 3 Q 7 L C Z x d W 9 0 O 1 N l Y 3 R p b 2 4 x L 0 V n c m V z b 3 M g c G 9 y I E 9 i a m V 0 b y B k Z S B H Y X N 0 b y 9 U a X B v I G N h b W J p Y W R v L n t H U l V Q T 1 9 S V U J S T y w x f S Z x d W 9 0 O y w m c X V v d D t T Z W N 0 a W 9 u M S 9 F Z 3 J l c 2 9 z I H B v c i B P Y m p l d G 8 g Z G U g R 2 F z d G 8 v V G l w b y B j Y W 1 i a W F k b y 5 7 U l V C U k 9 f Q 1 V F T l R B L D J 9 J n F 1 b 3 Q 7 L C Z x d W 9 0 O 1 N l Y 3 R p b 2 4 x L 0 V n c m V z b 3 M g c G 9 y I E 9 i a m V 0 b y B k Z S B H Y X N 0 b y 9 U a X B v I G N h b W J p Y W R v L n t B U F J P Q k F E T y w z f S Z x d W 9 0 O y w m c X V v d D t T Z W N 0 a W 9 u M S 9 F Z 3 J l c 2 9 z I H B v c i B P Y m p l d G 8 g Z G U g R 2 F z d G 8 v V G l w b y B j Y W 1 i a W F k b y 5 7 Q U 1 Q T E l B Q 0 l P T k V T X 1 J F R F V D Q 0 l P T k V T L D R 9 J n F 1 b 3 Q 7 L C Z x d W 9 0 O 1 N l Y 3 R p b 2 4 x L 0 V n c m V z b 3 M g c G 9 y I E 9 i a m V 0 b y B k Z S B H Y X N 0 b y 9 U a X B v I G N h b W J p Y W R v L n t N T 0 R J R k l D Q U R P L D V 9 J n F 1 b 3 Q 7 L C Z x d W 9 0 O 1 N l Y 3 R p b 2 4 x L 0 V n c m V z b 3 M g c G 9 y I E 9 i a m V 0 b y B k Z S B H Y X N 0 b y 9 U a X B v I G N h b W J p Y W R v L n t E R V Z F T k d B R E 8 s N n 0 m c X V v d D s s J n F 1 b 3 Q 7 U 2 V j d G l v b j E v R W d y Z X N v c y B w b 3 I g T 2 J q Z X R v I G R l I E d h c 3 R v L 1 R p c G 8 g Y 2 F t Y m l h Z G 8 u e 1 B B R 0 F E T y w 3 f S Z x d W 9 0 O y w m c X V v d D t T Z W N 0 a W 9 u M S 9 F Z 3 J l c 2 9 z I H B v c i B P Y m p l d G 8 g Z G U g R 2 F z d G 8 v V G l w b y B j Y W 1 i a W F k b y 5 7 U 1 V C R U p F U k N J Q 0 l P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X I l Q z M l Q T F t Z X R y b z U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j Z U M T c 6 M T I 6 M j U u N j g 3 M z I w M l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Y 1 Z j k w N j Q y L T g w N j k t N D U w M y 0 4 N m E 1 L W E 1 N W V h Y T E y M D F h Y S I g L z 4 8 R W 5 0 c n k g V H l w Z T 0 i U X V l c n l J R C I g V m F s d W U 9 I n N m M 2 R i Z T J h M i 0 z Z W I z L T R i N j M t Y j Y 2 N S 0 z M W Q 1 N T k 1 Z W R i Z D I i I C 8 + P E V u d H J 5 I F R 5 c G U 9 I l J l c 3 V s d F R 5 c G U i I F Z h b H V l P S J z Q m l u Y X J 5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J T I w K D U p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m N W Y 5 M D Y 0 M i 0 4 M D Y 5 L T Q 1 M D M t O D Z h N S 1 h N T V l Y W E x M j A x Y W E i I C 8 + P E V u d H J 5 I F R 5 c G U 9 I l F 1 Z X J 5 S U Q i I F Z h b H V l P S J z M z c 0 M m M 1 Y j Y t M m Q 5 N y 0 0 N T B k L T l i Z T c t N G J l Z W E w N z c 1 O T Q 3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B Z G R l Z F R v R G F 0 Y U 1 v Z G V s I i B W Y W x 1 Z T 0 i b D A i I C 8 + P E V u d H J 5 I F R 5 c G U 9 I k Z p b G x M Y X N 0 V X B k Y X R l Z C I g V m F s d W U 9 I m Q y M D I 2 L T A 0 L T A 2 V D I z O j A 0 O j M x L j k 5 O D M 5 O T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C g 1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O T R h N z Z i M D E t M G R l Z i 0 0 Y j U x L T l k Y 2 Y t N T R l O W N j O T h j Y m V k I i A v P j x F b n R y e S B U e X B l P S J R d W V y e U l E I i B W Y W x 1 Z T 0 i c z A 4 O G N k O T Q x L W I 5 Z j g t N G I y M C 1 i Z D F i L T I 2 N T c 2 Z D A 5 N W Y x N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E i I C 8 + P E V u d H J 5 I F R 5 c G U 9 I k x v Y W R U b 1 J l c G 9 y d E R p c 2 F i b G V k I i B W Y W x 1 Z T 0 i b D E i I C 8 + P E V u d H J 5 I F R 5 c G U 9 I k F k Z G V k V G 9 E Y X R h T W 9 k Z W w i I F Z h b H V l P S J s M C I g L z 4 8 R W 5 0 c n k g V H l w Z T 0 i R m l s b E x h c 3 R V c G R h d G V k I i B W Y W x 1 Z T 0 i Z D I w M j Y t M D Q t M D Z U M j M 6 M D Q 6 M z E u O T k z M z c x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K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I 2 V D E 3 O j E y O j I 1 L j c z M D c 4 M T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m N W Y 5 M D Y 0 M i 0 4 M D Y 5 L T Q 1 M D M t O D Z h N S 1 h N T V l Y W E x M j A x Y W E i I C 8 + P E V u d H J 5 I F R 5 c G U 9 I l F 1 Z X J 5 S U Q i I F Z h b H V l P S J z N j N j N T B l N j E t Z G F j O S 0 0 Y T Y 4 L T g 3 M 2 M t N G V l O W Y z M T c 5 Y j h k I i A v P j x F b n R y e S B U e X B l P S J S Z X N 1 b H R U e X B l I i B W Y W x 1 Z T 0 i c 0 Z 1 b m N 0 a W 9 u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b m d y Z X N v c y U y M E R l d G F s b G F k b y U y M H B v c i U y M G Z 1 Z W 5 0 Z S U y M G R l J T I w Z m l u Y W 4 8 L 0 l 0 Z W 1 Q Y X R o P j w v S X R l b U x v Y 2 F 0 a W 9 u P j x T d G F i b G V F b n R y a W V z P j x F b n R y e S B U e X B l P S J G a W x s Q 2 9 s d W 1 u T m F t Z X M i I F Z h b H V l P S J z W y Z x d W 9 0 O 0 Z l Y 2 h h J n F 1 b 3 Q 7 L C Z x d W 9 0 O 0 N J Q 0 x P J n F 1 b 3 Q 7 L C Z x d W 9 0 O 1 V O S U R B R F 9 E R V 9 N R U R J R E E m c X V v d D s s J n F 1 b 3 Q 7 U E V S S U 9 E T 1 9 J T k l D S U F M J n F 1 b 3 Q 7 L C Z x d W 9 0 O 1 B F U k l P R E 9 f R k l O Q U w m c X V v d D s s J n F 1 b 3 Q 7 R l J F Q 1 V F T k N J Q S Z x d W 9 0 O y w m c X V v d D t O S V Z F T F 8 x J n F 1 b 3 Q 7 L C Z x d W 9 0 O 0 5 J V k V M X z I m c X V v d D s s J n F 1 b 3 Q 7 T k l W R U x f M y Z x d W 9 0 O y w m c X V v d D t F U 1 R J T U F E T y Z x d W 9 0 O y w m c X V v d D t B T V B M S U F D S U 9 O R V N f W V 9 S R U R V Q 0 N J T 0 5 F U y Z x d W 9 0 O y w m c X V v d D t N T 0 R J R k l D Q U R P J n F 1 b 3 Q 7 L C Z x d W 9 0 O 0 R F V k V O R 0 F E T y Z x d W 9 0 O y w m c X V v d D t S R U N B V U R B R E 8 m c X V v d D s s J n F 1 b 3 Q 7 R E l G R V J F T k N J Q S Z x d W 9 0 O 1 0 i I C 8 + P E V u d H J 5 I F R 5 c G U 9 I k J 1 Z m Z l c k 5 l e H R S Z W Z y Z X N o I i B W Y W x 1 Z T 0 i b D E i I C 8 + P E V u d H J 5 I F R 5 c G U 9 I k Z p b G x D b 2 x 1 b W 5 U e X B l c y I g V m F s d W U 9 I n N D U U 1 H Q 1 F r R 0 J n W U d B d 1 V G Q l F V R i I g L z 4 8 R W 5 0 c n k g V H l w Z T 0 i R m l s b E V u Y W J s Z W Q i I F Z h b H V l P S J s M C I g L z 4 8 R W 5 0 c n k g V H l w Z T 0 i R m l s b E x h c 3 R V c G R h d G V k I i B W Y W x 1 Z T 0 i Z D I w M j Y t M D Q t M D Z U M j M 6 M D Q 6 M j E u M D Q z N D A 2 M F o i I C 8 + P E V u d H J 5 I F R 5 c G U 9 I k Z p b G x F c n J v c k N v d W 5 0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2 J i Z D N i N T B l L T l i Y 2 I t N G Y w M C 0 5 M D A 5 L T k 1 Y j c 3 Y T U y Y z Y 5 O C I g L z 4 8 R W 5 0 c n k g V H l w Z T 0 i R m l s b E N v d W 5 0 I i B W Y W x 1 Z T 0 i b D M 3 N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Q a X Z v d F R h Y m x l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Q a X Z v d E 9 i a m V j d E 5 h b W U i I F Z h b H V l P S J z Q 3 V h Z H J v I D E g e S B H c s O h Z m l j Y S A x I V R h Y m x h R G l u w 6 F t a W N h N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n c m V z b 3 M g R G V 0 Y W x s Y W R v I H B v c i B m d W V u d G U g Z G U g Z m l u Y W 4 v V G l w b y B j Y W 1 i a W F k b z I u e 1 N v d X J j Z S 5 O Y W 1 l L j I u M S w x f S Z x d W 9 0 O y w m c X V v d D t T Z W N 0 a W 9 u M S 9 J b m d y Z X N v c y B E Z X R h b G x h Z G 8 g c G 9 y I G Z 1 Z W 5 0 Z S B k Z S B m a W 5 h b i 9 U a X B v I G N h b W J p Y W R v L n t D S U N M T y w x f S Z x d W 9 0 O y w m c X V v d D t T Z W N 0 a W 9 u M S 9 J b m d y Z X N v c y B E Z X R h b G x h Z G 8 g c G 9 y I G Z 1 Z W 5 0 Z S B k Z S B m a W 5 h b i 9 U a X B v I G N h b W J p Y W R v L n t V T k l E Q U R f R E V f T U V E S U R B L D J 9 J n F 1 b 3 Q 7 L C Z x d W 9 0 O 1 N l Y 3 R p b 2 4 x L 0 l u Z 3 J l c 2 9 z I E R l d G F s b G F k b y B w b 3 I g Z n V l b n R l I G R l I G Z p b m F u L 1 R p c G 8 g Y 2 F t Y m l h Z G 8 u e 1 B F U k l P R E 9 f S U 5 J Q 0 l B T C w z f S Z x d W 9 0 O y w m c X V v d D t T Z W N 0 a W 9 u M S 9 J b m d y Z X N v c y B E Z X R h b G x h Z G 8 g c G 9 y I G Z 1 Z W 5 0 Z S B k Z S B m a W 5 h b i 9 U a X B v I G N h b W J p Y W R v L n t Q R V J J T 0 R P X 0 Z J T k F M L D R 9 J n F 1 b 3 Q 7 L C Z x d W 9 0 O 1 N l Y 3 R p b 2 4 x L 0 l u Z 3 J l c 2 9 z I E R l d G F s b G F k b y B w b 3 I g Z n V l b n R l I G R l I G Z p b m F u L 1 R p c G 8 g Y 2 F t Y m l h Z G 8 u e 0 Z S R U N V R U 5 D S U E s N X 0 m c X V v d D s s J n F 1 b 3 Q 7 U 2 V j d G l v b j E v S W 5 n c m V z b 3 M g R G V 0 Y W x s Y W R v I H B v c i B m d W V u d G U g Z G U g Z m l u Y W 4 v V G l w b y B j Y W 1 i a W F k b y 5 7 T k l W R U x f M S w 2 f S Z x d W 9 0 O y w m c X V v d D t T Z W N 0 a W 9 u M S 9 J b m d y Z X N v c y B E Z X R h b G x h Z G 8 g c G 9 y I G Z 1 Z W 5 0 Z S B k Z S B m a W 5 h b i 9 U a X B v I G N h b W J p Y W R v L n t O S V Z F T F 8 y L D d 9 J n F 1 b 3 Q 7 L C Z x d W 9 0 O 1 N l Y 3 R p b 2 4 x L 0 l u Z 3 J l c 2 9 z I E R l d G F s b G F k b y B w b 3 I g Z n V l b n R l I G R l I G Z p b m F u L 1 R p c G 8 g Y 2 F t Y m l h Z G 8 u e 0 5 J V k V M X z M s O H 0 m c X V v d D s s J n F 1 b 3 Q 7 U 2 V j d G l v b j E v S W 5 n c m V z b 3 M g R G V 0 Y W x s Y W R v I H B v c i B m d W V u d G U g Z G U g Z m l u Y W 4 v V G l w b y B j Y W 1 i a W F k b y 5 7 R V N U S U 1 B R E 8 s O X 0 m c X V v d D s s J n F 1 b 3 Q 7 U 2 V j d G l v b j E v S W 5 n c m V z b 3 M g R G V 0 Y W x s Y W R v I H B v c i B m d W V u d G U g Z G U g Z m l u Y W 4 v V G l w b y B j Y W 1 i a W F k b y 5 7 Q U 1 Q T E l B Q 0 l P T k V T X 1 l f U k V E V U N D S U 9 O R V M s M T B 9 J n F 1 b 3 Q 7 L C Z x d W 9 0 O 1 N l Y 3 R p b 2 4 x L 0 l u Z 3 J l c 2 9 z I E R l d G F s b G F k b y B w b 3 I g Z n V l b n R l I G R l I G Z p b m F u L 1 R p c G 8 g Y 2 F t Y m l h Z G 8 u e 0 1 P R E l G S U N B R E 8 s M T F 9 J n F 1 b 3 Q 7 L C Z x d W 9 0 O 1 N l Y 3 R p b 2 4 x L 0 l u Z 3 J l c 2 9 z I E R l d G F s b G F k b y B w b 3 I g Z n V l b n R l I G R l I G Z p b m F u L 1 R p c G 8 g Y 2 F t Y m l h Z G 8 u e 0 R F V k V O R 0 F E T y w x M n 0 m c X V v d D s s J n F 1 b 3 Q 7 U 2 V j d G l v b j E v S W 5 n c m V z b 3 M g R G V 0 Y W x s Y W R v I H B v c i B m d W V u d G U g Z G U g Z m l u Y W 4 v V G l w b y B j Y W 1 i a W F k b y 5 7 U k V D Q V V E Q U R P L D E z f S Z x d W 9 0 O y w m c X V v d D t T Z W N 0 a W 9 u M S 9 J b m d y Z X N v c y B E Z X R h b G x h Z G 8 g c G 9 y I G Z 1 Z W 5 0 Z S B k Z S B m a W 5 h b i 9 U a X B v I G N h b W J p Y W R v L n t E S U Z F U k V O Q 0 l B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S W 5 n c m V z b 3 M g R G V 0 Y W x s Y W R v I H B v c i B m d W V u d G U g Z G U g Z m l u Y W 4 v V G l w b y B j Y W 1 i a W F k b z I u e 1 N v d X J j Z S 5 O Y W 1 l L j I u M S w x f S Z x d W 9 0 O y w m c X V v d D t T Z W N 0 a W 9 u M S 9 J b m d y Z X N v c y B E Z X R h b G x h Z G 8 g c G 9 y I G Z 1 Z W 5 0 Z S B k Z S B m a W 5 h b i 9 U a X B v I G N h b W J p Y W R v L n t D S U N M T y w x f S Z x d W 9 0 O y w m c X V v d D t T Z W N 0 a W 9 u M S 9 J b m d y Z X N v c y B E Z X R h b G x h Z G 8 g c G 9 y I G Z 1 Z W 5 0 Z S B k Z S B m a W 5 h b i 9 U a X B v I G N h b W J p Y W R v L n t V T k l E Q U R f R E V f T U V E S U R B L D J 9 J n F 1 b 3 Q 7 L C Z x d W 9 0 O 1 N l Y 3 R p b 2 4 x L 0 l u Z 3 J l c 2 9 z I E R l d G F s b G F k b y B w b 3 I g Z n V l b n R l I G R l I G Z p b m F u L 1 R p c G 8 g Y 2 F t Y m l h Z G 8 u e 1 B F U k l P R E 9 f S U 5 J Q 0 l B T C w z f S Z x d W 9 0 O y w m c X V v d D t T Z W N 0 a W 9 u M S 9 J b m d y Z X N v c y B E Z X R h b G x h Z G 8 g c G 9 y I G Z 1 Z W 5 0 Z S B k Z S B m a W 5 h b i 9 U a X B v I G N h b W J p Y W R v L n t Q R V J J T 0 R P X 0 Z J T k F M L D R 9 J n F 1 b 3 Q 7 L C Z x d W 9 0 O 1 N l Y 3 R p b 2 4 x L 0 l u Z 3 J l c 2 9 z I E R l d G F s b G F k b y B w b 3 I g Z n V l b n R l I G R l I G Z p b m F u L 1 R p c G 8 g Y 2 F t Y m l h Z G 8 u e 0 Z S R U N V R U 5 D S U E s N X 0 m c X V v d D s s J n F 1 b 3 Q 7 U 2 V j d G l v b j E v S W 5 n c m V z b 3 M g R G V 0 Y W x s Y W R v I H B v c i B m d W V u d G U g Z G U g Z m l u Y W 4 v V G l w b y B j Y W 1 i a W F k b y 5 7 T k l W R U x f M S w 2 f S Z x d W 9 0 O y w m c X V v d D t T Z W N 0 a W 9 u M S 9 J b m d y Z X N v c y B E Z X R h b G x h Z G 8 g c G 9 y I G Z 1 Z W 5 0 Z S B k Z S B m a W 5 h b i 9 U a X B v I G N h b W J p Y W R v L n t O S V Z F T F 8 y L D d 9 J n F 1 b 3 Q 7 L C Z x d W 9 0 O 1 N l Y 3 R p b 2 4 x L 0 l u Z 3 J l c 2 9 z I E R l d G F s b G F k b y B w b 3 I g Z n V l b n R l I G R l I G Z p b m F u L 1 R p c G 8 g Y 2 F t Y m l h Z G 8 u e 0 5 J V k V M X z M s O H 0 m c X V v d D s s J n F 1 b 3 Q 7 U 2 V j d G l v b j E v S W 5 n c m V z b 3 M g R G V 0 Y W x s Y W R v I H B v c i B m d W V u d G U g Z G U g Z m l u Y W 4 v V G l w b y B j Y W 1 i a W F k b y 5 7 R V N U S U 1 B R E 8 s O X 0 m c X V v d D s s J n F 1 b 3 Q 7 U 2 V j d G l v b j E v S W 5 n c m V z b 3 M g R G V 0 Y W x s Y W R v I H B v c i B m d W V u d G U g Z G U g Z m l u Y W 4 v V G l w b y B j Y W 1 i a W F k b y 5 7 Q U 1 Q T E l B Q 0 l P T k V T X 1 l f U k V E V U N D S U 9 O R V M s M T B 9 J n F 1 b 3 Q 7 L C Z x d W 9 0 O 1 N l Y 3 R p b 2 4 x L 0 l u Z 3 J l c 2 9 z I E R l d G F s b G F k b y B w b 3 I g Z n V l b n R l I G R l I G Z p b m F u L 1 R p c G 8 g Y 2 F t Y m l h Z G 8 u e 0 1 P R E l G S U N B R E 8 s M T F 9 J n F 1 b 3 Q 7 L C Z x d W 9 0 O 1 N l Y 3 R p b 2 4 x L 0 l u Z 3 J l c 2 9 z I E R l d G F s b G F k b y B w b 3 I g Z n V l b n R l I G R l I G Z p b m F u L 1 R p c G 8 g Y 2 F t Y m l h Z G 8 u e 0 R F V k V O R 0 F E T y w x M n 0 m c X V v d D s s J n F 1 b 3 Q 7 U 2 V j d G l v b j E v S W 5 n c m V z b 3 M g R G V 0 Y W x s Y W R v I H B v c i B m d W V u d G U g Z G U g Z m l u Y W 4 v V G l w b y B j Y W 1 i a W F k b y 5 7 U k V D Q V V E Q U R P L D E z f S Z x d W 9 0 O y w m c X V v d D t T Z W N 0 a W 9 u M S 9 J b m d y Z X N v c y B E Z X R h b G x h Z G 8 g c G 9 y I G Z 1 Z W 5 0 Z S B k Z S B m a W 5 h b i 9 U a X B v I G N h b W J p Y W R v L n t E S U Z F U k V O Q 0 l B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y J U M z J U E x b W V 0 c m 8 2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I 2 V D I z O j A y O j U 0 L j g 5 O D I 5 O T d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m M z d h N z E 5 Y y 1 h O T B j L T Q y N D E t Y T E y M S 0 y Z T A w M T E 5 M 2 U 0 Y z Y i I C 8 + P E V u d H J 5 I F R 5 c G U 9 I l F 1 Z X J 5 S U Q i I F Z h b H V l P S J z Y W U 5 O D E 3 O T U t O D M 2 N y 0 0 Z m N l L W J i M W I t N T c w N z U w M D A 0 M m E x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U y M C g 2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Z j M 3 Y T c x O W M t Y T k w Y y 0 0 M j Q x L W E x M j E t M m U w M D E x O T N l N G M 2 I i A v P j x F b n R y e S B U e X B l P S J R d W V y e U l E I i B W Y W x 1 Z T 0 i c z Z l M G Y 5 O W Y 1 L T c 0 Z D Y t N D Z l O C 1 h N z U y L T Q 4 M j F j N j Y 0 N T M 4 Y y I g L z 4 8 R W 5 0 c n k g V H l w Z T 0 i U m V z d W x 0 V H l w Z S I g V m F s d W U 9 I n N C a W 5 h c n k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Q W R k Z W R U b 0 R h d G F N b 2 R l b C I g V m F s d W U 9 I m w w I i A v P j x F b n R y e S B U e X B l P S J G a W x s T G F z d F V w Z G F 0 Z W Q i I F Z h b H V l P S J k M j A y N i 0 w N C 0 w N l Q y M z o w N D o z M S 4 5 O T g z O T k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N i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z U 3 N G U y M z B k L T c 4 Z j E t N D Q 0 Y y 1 i Y z R i L W V k N T d k M j F i Y 2 J j N S I g L z 4 8 R W 5 0 c n k g V H l w Z T 0 i U X V l c n l J R C I g V m F s d W U 9 I n N k N D R j N 2 E y O C 1 l M D k 1 L T R h N D c t O T N k M y 0 0 Y j d h M j U 4 M W V h O T k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x I i A v P j x F b n R y e S B U e X B l P S J M b 2 F k V G 9 S Z X B v c n R E a X N h Y m x l Z C I g V m F s d W U 9 I m w x I i A v P j x F b n R y e S B U e X B l P S J B Z G R l Z F R v R G F 0 Y U 1 v Z G V s I i B W Y W x 1 Z T 0 i b D A i I C 8 + P E V u d H J 5 I F R 5 c G U 9 I k Z p b G x M Y X N 0 V X B k Y X R l Z C I g V m F s d W U 9 I m Q y M D I 2 L T A 0 L T A 2 V D I z O j A 0 O j M x L j k 5 O D M 5 O T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C g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y N l Q y M z o w M j o 1 N C 4 5 M z M z M T Q 3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Z j M 3 Y T c x O W M t Y T k w Y y 0 0 M j Q x L W E x M j E t M m U w M D E x O T N l N G M 2 I i A v P j x F b n R y e S B U e X B l P S J R d W V y e U l E I i B W Y W x 1 Z T 0 i c z k x N W Y 5 Z j k 2 L T U 2 M D g t N D k w M S 0 5 M T I 4 L T N k Y W F k N D l k Z j Y 5 Y i I g L z 4 8 R W 5 0 c n k g V H l w Z T 0 i U m V z d W x 0 V H l w Z S I g V m F s d W U 9 I n N G d W 5 j d G l v b i I g L z 4 8 R W 5 0 c n k g V H l w Z T 0 i R m l s b E 9 i a m V j d F R 5 c G U i I F Z h b H V l P S J z Q 2 9 u b m V j d G l v b k 9 u b H k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2 F s Z G 8 l M j B k Z S U y M G x h J T I w Z G V 1 Z G E l M j B w b 3 I l M j B 0 a X B v P C 9 J d G V t U G F 0 a D 4 8 L 0 l 0 Z W 1 M b 2 N h d G l v b j 4 8 U 3 R h Y m x l R W 5 0 c m l l c z 4 8 R W 5 0 c n k g V H l w Z T 0 i R m l s b E N v b H V t b k 5 h b W V z I i B W Y W x 1 Z T 0 i c 1 s m c X V v d D t G Z W N o Y S Z x d W 9 0 O y w m c X V v d D t D b 2 5 j Z X B 0 b y Z x d W 9 0 O y w m c X V v d D t N b 2 5 0 b y B P c m l n a W 5 h b F x u Q 2 9 u d H J h d G F k b y Z x d W 9 0 O y w m c X V v d D t T Y W x k b y Z x d W 9 0 O 1 0 i I C 8 + P E V u d H J 5 I F R 5 c G U 9 I k J 1 Z m Z l c k 5 l e H R S Z W Z y Z X N o I i B W Y W x 1 Z T 0 i b D E i I C 8 + P E V u d H J 5 I F R 5 c G U 9 I k Z p b G x D b 2 x 1 b W 5 U e X B l c y I g V m F s d W U 9 I n N D U V l G Q l E 9 P S I g L z 4 8 R W 5 0 c n k g V H l w Z T 0 i R m l s b E V u Y W J s Z W Q i I F Z h b H V l P S J s M C I g L z 4 8 R W 5 0 c n k g V H l w Z T 0 i R m l s b E x h c 3 R V c G R h d G V k I i B W Y W x 1 Z T 0 i Z D I w M j Y t M D Q t M D Z U M j M 6 M D Q 6 M j E u M D Q 4 N D M 0 M l o i I C 8 + P E V u d H J 5 I F R 5 c G U 9 I k Z p b G x F c n J v c k N v d W 5 0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2 J m O G Q w O W Q 2 L T U 0 M G U t N G Z k N y 0 4 N 2 M w L T c 0 Z D E 0 N z Q 2 N G E z Z C I g L z 4 8 R W 5 0 c n k g V H l w Z T 0 i R m l s b E N v d W 5 0 I i B W Y W x 1 Z T 0 i b D M y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B p d m 9 0 V G F i b G U i I C 8 + P E V u d H J 5 I F R 5 c G U 9 I k 5 h b W V V c G R h d G V k Q W Z 0 Z X J G a W x s I i B W Y W x 1 Z T 0 i b D A i I C 8 + P E V u d H J 5 I F R 5 c G U 9 I l B p d m 9 0 T 2 J q Z W N 0 T m F t Z S I g V m F s d W U 9 I n N D d W F k c m 8 g N S F U Y W J s Y U R p b s O h b W l j Y T E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F s Z G 8 g Z G U g b G E g Z G V 1 Z G E g c G 9 y I H R p c G 8 v V G l w b y B j Y W 1 i a W F k b z M u e 1 N v d X J j Z S 5 O Y W 1 l L j I u M S w x f S Z x d W 9 0 O y w m c X V v d D t T Z W N 0 a W 9 u M S 9 T Y W x k b y B k Z S B s Y S B k Z X V k Y S B w b 3 I g d G l w b y 9 U a X B v I G N h b W J p Y W R v L n t D b 2 5 j Z X B 0 b y w x f S Z x d W 9 0 O y w m c X V v d D t T Z W N 0 a W 9 u M S 9 T Y W x k b y B k Z S B s Y S B k Z X V k Y S B w b 3 I g d G l w b y 9 U a X B v I G N h b W J p Y W R v N C 5 7 T W 9 u d G 8 g T 3 J p Z 2 l u Y W x c b k N v b n R y Y X R h Z G 8 s M n 0 m c X V v d D s s J n F 1 b 3 Q 7 U 2 V j d G l v b j E v U 2 F s Z G 8 g Z G U g b G E g Z G V 1 Z G E g c G 9 y I H R p c G 8 v V G l w b y B j Y W 1 i a W F k b z Q u e 1 N h b G R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N h b G R v I G R l I G x h I G R l d W R h I H B v c i B 0 a X B v L 1 R p c G 8 g Y 2 F t Y m l h Z G 8 z L n t T b 3 V y Y 2 U u T m F t Z S 4 y L j E s M X 0 m c X V v d D s s J n F 1 b 3 Q 7 U 2 V j d G l v b j E v U 2 F s Z G 8 g Z G U g b G E g Z G V 1 Z G E g c G 9 y I H R p c G 8 v V G l w b y B j Y W 1 i a W F k b y 5 7 Q 2 9 u Y 2 V w d G 8 s M X 0 m c X V v d D s s J n F 1 b 3 Q 7 U 2 V j d G l v b j E v U 2 F s Z G 8 g Z G U g b G E g Z G V 1 Z G E g c G 9 y I H R p c G 8 v V G l w b y B j Y W 1 i a W F k b z Q u e 0 1 v b n R v I E 9 y a W d p b m F s X G 5 D b 2 5 0 c m F 0 Y W R v L D J 9 J n F 1 b 3 Q 7 L C Z x d W 9 0 O 1 N l Y 3 R p b 2 4 x L 1 N h b G R v I G R l I G x h I G R l d W R h I H B v c i B 0 a X B v L 1 R p c G 8 g Y 2 F t Y m l h Z G 8 0 L n t T Y W x k b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y J U M z J U E x b W V 0 c m 8 3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M w V D I w O j I y O j I 1 L j I 4 M D M 3 N z B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j N T R j N T d i Z i 0 w Y 2 R i L T R k M T g t Y T R j Y y 1 l N T Z l Z W R h M j N j M j E i I C 8 + P E V u d H J 5 I F R 5 c G U 9 I l F 1 Z X J 5 S U Q i I F Z h b H V l P S J z Y 2 Q y M z U y N T Y t N z R i M S 0 0 Y T E x L W I 4 M T M t M T Y 1 N m U 3 Y W N h M G M 4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U y M C g 3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z U 0 Y z U 3 Y m Y t M G N k Y i 0 0 Z D E 4 L W E 0 Y 2 M t Z T U 2 Z W V k Y T I z Y z I x I i A v P j x F b n R y e S B U e X B l P S J R d W V y e U l E I i B W Y W x 1 Z T 0 i c 2 N h Y z M w N D I 0 L T B j M 2 Q t N D k 2 N i 1 i Y j N l L W I z M z g 3 Z j c 2 M G Y 1 N i I g L z 4 8 R W 5 0 c n k g V H l w Z T 0 i U m V z d W x 0 V H l w Z S I g V m F s d W U 9 I n N C a W 5 h c n k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Q W R k Z W R U b 0 R h d G F N b 2 R l b C I g V m F s d W U 9 I m w w I i A v P j x F b n R y e S B U e X B l P S J G a W x s T G F z d F V w Z G F 0 Z W Q i I F Z h b H V l P S J k M j A y N i 0 w N C 0 w N l Q y M z o w N D o z M i 4 w M D M 0 M D g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N y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E z O T M x N W E z L W I y Y T A t N D U 1 N i 0 4 M D d j L W N i N T U 0 Z j E w M D g 0 O C I g L z 4 8 R W 5 0 c n k g V H l w Z T 0 i U X V l c n l J R C I g V m F s d W U 9 I n N k N G E 4 Y z U 2 M C 1 i Y z Y 2 L T R m Y j E t O D M z N C 0 0 N j Z m Z m E 4 N D h i Y j Q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x I i A v P j x F b n R y e S B U e X B l P S J M b 2 F k V G 9 S Z X B v c n R E a X N h Y m x l Z C I g V m F s d W U 9 I m w x I i A v P j x F b n R y e S B U e X B l P S J B Z G R l Z F R v R G F 0 Y U 1 v Z G V s I i B W Y W x 1 Z T 0 i b D A i I C 8 + P E V u d H J 5 I F R 5 c G U 9 I k Z p b G x M Y X N 0 V X B k Y X R l Z C I g V m F s d W U 9 I m Q y M D I 2 L T A 0 L T A 2 V D I z O j A 0 O j M y L j A w M z Q w O D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C g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z M F Q y M D o y M j o y N S 4 z M T I x M j k 3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z U 0 Y z U 3 Y m Y t M G N k Y i 0 0 Z D E 4 L W E 0 Y 2 M t Z T U 2 Z W V k Y T I z Y z I x I i A v P j x F b n R y e S B U e X B l P S J R d W V y e U l E I i B W Y W x 1 Z T 0 i c z A x Z G M 4 N D Q z L W U 4 O D I t N G M 5 Z C 1 i Y z N j L T U z M W V l M m R l Y j M x Z C I g L z 4 8 R W 5 0 c n k g V H l w Z T 0 i U m V z d W x 0 V H l w Z S I g V m F s d W U 9 I n N G d W 5 j d G l v b i I g L z 4 8 R W 5 0 c n k g V H l w Z T 0 i R m l s b E 9 i a m V j d F R 5 c G U i I F Z h b H V l P S J z Q 2 9 u b m V j d G l v b k 9 u b H k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2 x h c 2 l m a W N h Y 2 k l Q z M l Q j N u J T I w Q W R t J T I w c G 9 y J T I w R G V w Z W 5 k Z W 5 j a W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1 R h Y m x h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F z a W Z p Y 2 F j a S V D M y V C M 2 4 l M j B B Z G 0 l M j B w b 3 I l M j B E Z X B l b m R l b m N p Y S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h c 2 l m a W N h Y 2 k l Q z M l Q j N u J T I w Q W R t J T I w c G 9 y J T I w R G V w Z W 5 k Z W 5 j a W E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h c 2 l m a W N h Y 2 k l Q z M l Q j N u J T I w Q W R t J T I w c G 9 y J T I w R G V w Z W 5 k Z W 5 j a W E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F z a W Z p Y 2 F j a S V D M y V C M 2 4 l M j B B Z G 0 l M j B w b 3 I l M j B E Z X B l b m R l b m N p Y S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h c 2 l m a W N h Y 2 k l Q z M l Q j N u J T I w Q W R t J T I w c G 9 y J T I w R G V w Z W 5 k Z W 5 j a W E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h c 2 l m a W N h Y 2 k l Q z M l Q j N u J T I w Q W R t J T I w c G 9 y J T I w R G V w Z W 5 k Z W 5 j a W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h c 2 l m a W N h Y 2 k l Q z M l Q j N u J T I w Q W R t J T I w c G 9 y J T I w R G V w Z W 5 k Z W 5 j a W E v R G l 2 a W R p c i U y M G N v b H V t b m E l M j B w b 3 I l M j B k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Y X N p Z m l j Y W N p J U M z J U I z b i U y M E F k b S U y M H B v c i U y M E R l c G V u Z G V u Y 2 l h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F z a W Z p Y 2 F j a S V D M y V C M 2 4 l M j B B Z G 0 l M j B w b 3 I l M j B E Z X B l b m R l b m N p Y S 9 E a X Z p Z G l y J T I w Y 2 9 s d W 1 u Y S U y M H B v c i U y M G R l b G l t a X R h Z G 9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Y X N p Z m l j Y W N p J U M z J U I z b i U y M E F k b S U y M H B v c i U y M E R l c G V u Z G V u Y 2 l h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F z a W Z p Y 2 F j a S V D M y V C M 2 4 l M j B B Z G 0 l M j B w b 3 I l M j B E Z X B l b m R l b m N p Y S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h c 2 l m a W N h Y 2 k l Q z M l Q j N u J T I w Q W R t J T I w c G 9 y J T I w R G V w Z W 5 k Z W 5 j a W E v V G l w b y U y M G N h b W J p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Y X N p Z m l j Y W N p J U M z J U I z b i U y M E F k b S U y M H B v c i U y M E R l c G V u Z G V u Y 2 l h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Y X N p Z m l j Y W N p J U M z J U I z b i U y M E F k b S U y M H B v c i U y M E R l c G V u Z G V u Y 2 l h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Q 2 x h c 2 l m a W N h Y 2 k l Q z M l Q j N u J T I w Z G U l M j B B Z G 1 p b m l z d H J h Y 2 k l Q z M l Q j N u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j a G l 2 b y U y M G R l J T I w Z W p l b X B s b y U y M C g y K S 9 O Y X Z l Z 2 F j a S V D M y V C M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C g y K S 9 U Y W J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N s Y X N p Z m l j Y W N p J U M z J U I z b i U y M G R l J T I w Q W R t a W 5 p c 3 R y Y W N p J U M z J U I z b i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N s Y X N p Z m l j Y W N p J U M z J U I z b i U y M G R l J T I w Q W R t a W 5 p c 3 R y Y W N p J U M z J U I z b i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Q 2 x h c 2 l m a W N h Y 2 k l Q z M l Q j N u J T I w Z G U l M j B B Z G 1 p b m l z d H J h Y 2 k l Q z M l Q j N u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N s Y X N p Z m l j Y W N p J U M z J U I z b i U y M G R l J T I w Q W R t a W 5 p c 3 R y Y W N p J U M z J U I z b i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N s Y X N p Z m l j Y W N p J U M z J U I z b i U y M G R l J T I w Q W R t a W 5 p c 3 R y Y W N p J U M z J U I z b i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Q 2 x h c 2 l m a W N h Y 2 k l Q z M l Q j N u J T I w Z G U l M j B B Z G 1 p b m l z d H J h Y 2 k l Q z M l Q j N u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D b G F z a W Z p Y 2 F j a S V D M y V C M 2 4 l M j B k Z S U y M E F k b W l u a X N 0 c m F j a S V D M y V C M 2 4 v R G l 2 a W R p c i U y M G N v b H V t b m E l M j B w b 3 I l M j B k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D b G F z a W Z p Y 2 F j a S V D M y V C M 2 4 l M j B k Z S U y M E F k b W l u a X N 0 c m F j a S V D M y V C M 2 4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D b G F z a W Z p Y 2 F j a S V D M y V C M 2 4 l M j B k Z S U y M E F k b W l u a X N 0 c m F j a S V D M y V C M 2 4 v R G l 2 a W R p c i U y M G N v b H V t b m E l M j B w b 3 I l M j B k Z W x p b W l 0 Y W R v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Q 2 x h c 2 l m a W N h Y 2 k l Q z M l Q j N u J T I w Z G U l M j B B Z G 1 p b m l z d H J h Y 2 k l Q z M l Q j N u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Q 2 x h c 2 l m a W N h Y 2 k l Q z M l Q j N u J T I w Z G U l M j B B Z G 1 p b m l z d H J h Y 2 k l Q z M l Q j N u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Q 2 x h c 2 l m a W N h Y 2 k l Q z M l Q j N u J T I w Z G U l M j B B Z G 1 p b m l z d H J h Y 2 k l Q z M l Q j N u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G d W 5 j a W 9 u Y W x p Z G F k J T I w Z G V s J T I w R 2 F z d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j a G l 2 b y U y M G R l J T I w Z W p l b X B s b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J T I w K D M p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M p L 1 R h Y m x h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R n V u Y 2 l v b m F s a W R h Z C U y M G R l b C U y M E d h c 3 R v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R n V u Y 2 l v b m F s a W R h Z C U y M G R l b C U y M E d h c 3 R v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G d W 5 j a W 9 u Y W x p Z G F k J T I w Z G V s J T I w R 2 F z d G 8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R n V u Y 2 l v b m F s a W R h Z C U y M G R l b C U y M E d h c 3 R v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R n V u Y 2 l v b m F s a W R h Z C U y M G R l b C U y M E d h c 3 R v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G d W 5 j a W 9 u Y W x p Z G F k J T I w Z G V s J T I w R 2 F z d G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Z 1 b m N p b 2 5 h b G l k Y W Q l M j B k Z W w l M j B H Y X N 0 b y 9 E a X Z p Z G l y J T I w Y 2 9 s d W 1 u Y S U y M H B v c i U y M G R l b G l t a X R h Z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Z 1 b m N p b 2 5 h b G l k Y W Q l M j B k Z W w l M j B H Y X N 0 b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Z 1 b m N p b 2 5 h b G l k Y W Q l M j B k Z W w l M j B H Y X N 0 b y 9 E a X Z p Z G l y J T I w Y 2 9 s d W 1 u Y S U y M H B v c i U y M G R l b G l t a X R h Z G 9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G d W 5 j a W 9 u Y W x p Z G F k J T I w Z G V s J T I w R 2 F z d G 8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G d W 5 j a W 9 u Y W x p Z G F k J T I w Z G V s J T I w R 2 F z d G 8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G d W 5 j a W 9 u Y W x p Z G F k J T I w Z G V s J T I w R 2 F z d G 8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Z 1 b m N p b 2 5 h b G l k Y W Q l M j B k Z W w l M j B H Y X N 0 b y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F R p c G 8 l M j B k Z S U y M E d h c 3 R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j a G l 2 b y U y M G R l J T I w Z W p l b X B s b y U y M C g 0 K S 9 O Y X Z l Z 2 F j a S V D M y V C M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C g 0 K S 9 U Y W J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F R p c G 8 l M j B k Z S U y M E d h c 3 R v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V G l w b y U y M G R l J T I w R 2 F z d G 8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F R p c G 8 l M j B k Z S U y M E d h c 3 R v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F R p c G 8 l M j B k Z S U y M E d h c 3 R v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V G l w b y U y M G R l J T I w R 2 F z d G 8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F R p c G 8 l M j B k Z S U y M E d h c 3 R v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U a X B v J T I w Z G U l M j B H Y X N 0 b y 9 E a X Z p Z G l y J T I w Y 2 9 s d W 1 u Y S U y M H B v c i U y M G R l b G l t a X R h Z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F R p c G 8 l M j B k Z S U y M E d h c 3 R v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V G l w b y U y M G R l J T I w R 2 F z d G 8 v R G l 2 a W R p c i U y M G N v b H V t b m E l M j B w b 3 I l M j B k Z W x p b W l 0 Y W R v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V G l w b y U y M G R l J T I w R 2 F z d G 8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U a X B v J T I w Z G U l M j B H Y X N 0 b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F R p c G 8 l M j B k Z S U y M E d h c 3 R v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P Y m p l d G 8 l M j B k Z S U y M E d h c 3 R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j a G l 2 b y U y M G R l J T I w Z W p l b X B s b y U y M C g 1 K S 9 O Y X Z l Z 2 F j a S V D M y V C M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C g 1 K S 9 U Y W J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9 i a m V 0 b y U y M G R l J T I w R 2 F z d G 8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P Y m p l d G 8 l M j B k Z S U y M E d h c 3 R v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P Y m p l d G 8 l M j B k Z S U y M E d h c 3 R v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9 i a m V 0 b y U y M G R l J T I w R 2 F z d G 8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P Y m p l d G 8 l M j B k Z S U y M E d h c 3 R v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P Y m p l d G 8 l M j B k Z S U y M E d h c 3 R v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P Y m p l d G 8 l M j B k Z S U y M E d h c 3 R v L 0 R p d m l k a X I l M j B j b 2 x 1 b W 5 h J T I w c G 9 y J T I w Z G V s a W 1 p d G F k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T 2 J q Z X R v J T I w Z G U l M j B H Y X N 0 b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9 i a m V 0 b y U y M G R l J T I w R 2 F z d G 8 v R G l 2 a W R p c i U y M G N v b H V t b m E l M j B w b 3 I l M j B k Z W x p b W l 0 Y W R v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T 2 J q Z X R v J T I w Z G U l M j B H Y X N 0 b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y Z X N v c y U y M H B v c i U y M E 9 i a m V 0 b y U y M G R l J T I w R 2 F z d G 8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c m V z b 3 M l M j B w b 3 I l M j B P Y m p l d G 8 l M j B k Z S U y M E d h c 3 R v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J T I w R G V 0 Y W x s Y W R v J T I w c G 9 y J T I w Z n V l b n R l J T I w Z G U l M j B m a W 5 h b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l M j A o N i k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N i k v V G F i b G E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J T I w R G V 0 Y W x s Y W R v J T I w c G 9 y J T I w Z n V l b n R l J T I w Z G U l M j B m a W 5 h b i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M l M j B E Z X R h b G x h Z G 8 l M j B w b 3 I l M j B m d W V u d G U l M j B k Z S U y M G Z p b m F u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J T I w R G V 0 Y W x s Y W R v J T I w c G 9 y J T I w Z n V l b n R l J T I w Z G U l M j B m a W 5 h b i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J T I w R G V 0 Y W x s Y W R v J T I w c G 9 y J T I w Z n V l b n R l J T I w Z G U l M j B m a W 5 h b i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M l M j B E Z X R h b G x h Z G 8 l M j B w b 3 I l M j B m d W V u d G U l M j B k Z S U y M G Z p b m F u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J T I w R G V 0 Y W x s Y W R v J T I w c G 9 y J T I w Z n V l b n R l J T I w Z G U l M j B m a W 5 h b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d y Z X N v c y U y M E R l d G F s b G F k b y U y M H B v c i U y M G Z 1 Z W 5 0 Z S U y M G R l J T I w Z m l u Y W 4 v R G l 2 a W R p c i U y M G N v b H V t b m E l M j B w b 3 I l M j B k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J T I w R G V 0 Y W x s Y W R v J T I w c G 9 y J T I w Z n V l b n R l J T I w Z G U l M j B m a W 5 h b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M l M j B E Z X R h b G x h Z G 8 l M j B w b 3 I l M j B m d W V u d G U l M j B k Z S U y M G Z p b m F u L 0 R p d m l k a X I l M j B j b 2 x 1 b W 5 h J T I w c G 9 y J T I w Z G V s a W 1 p d G F k b 3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n c m V z b 3 M l M j B E Z X R h b G x h Z G 8 l M j B w b 3 I l M j B m d W V u d G U l M j B k Z S U y M G Z p b m F u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d y Z X N v c y U y M E R l d G F s b G F k b y U y M H B v c i U y M G Z 1 Z W 5 0 Z S U y M G R l J T I w Z m l u Y W 4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3 J l c 2 9 z J T I w R G V 0 Y W x s Y W R v J T I w c G 9 y J T I w Z n V l b n R l J T I w Z G U l M j B m a W 5 h b i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k b y U y M G R l J T I w b G E l M j B k Z X V k Y S U y M H B v c i U y M H R p c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j a G l 2 b y U y M G R l J T I w Z W p l b X B s b y U y M C g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J T I w K D c p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c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c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C g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k b y U y M G R l J T I w b G E l M j B k Z X V k Y S U y M H B v c i U y M H R p c G 8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R v J T I w Z G U l M j B s Y S U y M G R l d W R h J T I w c G 9 y J T I w d G l w b y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k b y U y M G R l J T I w b G E l M j B k Z X V k Y S U y M H B v c i U y M H R p c G 8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k b y U y M G R l J T I w b G E l M j B k Z X V k Y S U y M H B v c i U y M H R p c G 8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R v J T I w Z G U l M j B s Y S U y M G R l d W R h J T I w c G 9 y J T I w d G l w b y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k b y U y M G R l J T I w b G E l M j B k Z X V k Y S U y M H B v c i U y M H R p c G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Z G 8 l M j B k Z S U y M G x h J T I w Z G V 1 Z G E l M j B w b 3 I l M j B 0 a X B v L 0 R p d m l k a X I l M j B j b 2 x 1 b W 5 h J T I w c G 9 y J T I w Z G V s a W 1 p d G F k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k b y U y M G R l J T I w b G E l M j B k Z X V k Y S U y M H B v c i U y M H R p c G 8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R v J T I w Z G U l M j B s Y S U y M G R l d W R h J T I w c G 9 y J T I w d G l w b y 9 E a X Z p Z G l y J T I w Y 2 9 s d W 1 u Y S U y M H B v c i U y M G R l b G l t a X R h Z G 9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R v J T I w Z G U l M j B s Y S U y M G R l d W R h J T I w c G 9 y J T I w d G l w b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Z G 8 l M j B k Z S U y M G x h J T I w Z G V 1 Z G E l M j B w b 3 I l M j B 0 a X B v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k b y U y M G R l J T I w b G E l M j B k Z X V k Y S U y M H B v c i U y M H R p c G 8 v V G l w b y U y M G N h b W J p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R v J T I w Z G U l M j B s Y S U y M G R l d W R h J T I w c G 9 y J T I w d G l w b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Z G 8 l M j B k Z S U y M G x h J T I w Z G V 1 Z G E l M j B w b 3 I l M j B 0 a X B v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R v J T I w Z G U l M j B s Y S U y M G R l d W R h J T I w c G 9 y J T I w d G l w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R v J T I w Z G U l M j B s Y S U y M G R l d W R h J T I w c G 9 y J T I w d G l w b y 9 P d H J h c y U y M G N v b H V t b m F z J T I w c X V p d G F k Y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Z G 8 l M j B k Z S U y M G x h J T I w Z G V 1 Z G E l M j B w b 3 I l M j B 0 a X B v L 1 R p c G 8 l M j B j Y W 1 i a W F k b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J l c 2 9 z J T I w c G 9 y J T I w Q 2 x h c 2 l m a W N h Y 2 k l Q z M l Q j N u J T I w Z G U l M j B B Z G 1 p b m l z d H J h Y 2 k l Q z M l Q j N u L 1 Z h b G 9 y J T I w c m V l b X B s Y X p h Z G 8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R G d B Q U F B Q U F B Q U R Y R i t D N 0 p K Z X B T c E l W c E V N M H E 3 Q 1 V P V l J 5 W V c 1 e l p t O X l i V 0 Z 5 S U d G e V k y a H B k b T h n W k d V Z 1 E y e G h j M m x t Y V d O a F k y b k R z M j R n U V d S d E l I Q n Z j a U J F W l h C b G J t U m x i b U 5 w W V F B Q U F B Q U F B Q U F B Q U F E Y 3 R N c k d N V 1 h L U X E v Q 3 J K Y 1 Q v O G R 3 R k V O d m J u T j F i S F J o Y 3 l C a G R Y a H B i R 2 x o Y 2 1 W e k F B S F h G K 0 M 3 S k p l c F N w S V Z w R U 0 w c T d D V U F B Q U F B Q U F B Q U F C M 3 d s O T M y e j h 1 U 3 F u d 2 N 3 N D h K S l V Z U k Z S e V l X N X p a b T l 5 Y l d G e U l H R n l Z M m h w Z G 0 4 Z 1 p H V W d S V 2 R 5 W l h O d m N 5 Q n d i M 0 l n U T J 4 a G M y b G 1 h V 0 5 o W T J u R H M y N G d a R 1 V n U V d S d G F X N X B j M 1 J 5 W V d O c H c 3 T n V B Q U F D Q U F B Q U F B Q U F B Q l B y V j R L a z B S M U N p N H R w Q 3 R B d k Z Q R V V R M j l 1 Y z N W c 2 R H R n p J R 0 Y x Z U d s c 2 F X R n l a W E 1 B Q V h m Q 1 g z Z m J Q e T V L c W Z C e k R q d 2 t s U m d B Q U F B Q U F B Q U F B Q m l l e F R 4 W H p K O U V w M k d J e D M x S 1 h 1 U T Z W S E p o Y m 5 O b W I z S n R Z W E l n W V h K a m F H b D J i e U J r W l N C R l o z S m x j M j l 6 S U h C d m N p Q k d k V z V q Y V c 5 d V l X e H B a R 0 Z r S U d S b G J D Q k h Z W E 4 w Y n d B Q U J B Q U F B Q U F B Q U F B U U d X N j N F Z 1 R m U U t o T 3 V 1 e U d z M j R o R k V O d m J u T j F i S F J o Y 3 l C a G R Y a H B i R 2 x o Y 2 1 W e k F B R V l u c 1 U 4 V j h 5 Z l J L Z G h p T W Q 5 U 2 w 3 a 0 F B Q U F B Q U F B Q U F D e n Q v Q k V H b W h N U 2 F F T X N t T 3 I x V 1 M 1 T U Z S e V l X N X p a b T l 5 Y l d G e U l H R n l Z M m h w Z G 0 4 Z 1 p H V W d S V 2 R 5 W l h O d m N 5 Q n d i M 0 l n V k d s d 2 J 5 Q m t a U 0 J I W V h O M G J 3 Q U F C Z 0 F B Q U F B Q U F B Q m Z m S 0 1 K d E F D Q V Q 0 R 2 x T T W h 5 b T k 5 O E Z F T n Z i b k 4 x Y k h S a G N 5 Q m h k W G h w Y k d s a G N t V n p B Q U d 6 d C 9 C R U d t a E 1 T Y U V N c 2 1 P c j F X U z V B Q U F B Q U F B Q U F B Q U J h N m V V N 3 c x U l M 1 M 1 B W T 2 5 N b U 1 2 d E 1 s U n l Z V z V 6 W m 0 5 e W J X R n l J R 0 Z 5 W T J o c G R t O G d a R 1 V n U l d k e V p Y T n Z j e U J 3 Y j N J Z 1 Q y S n F a W F J 2 S U d S b E l F Z G h j M 1 J 2 Q U F B S U F B Q U F B Q U F B Q U V J R y t m V n B n Q U 5 G a H F X b F h x b 1 N B Y W 9 V U T I 5 d W M z V n N k R 0 Z 6 S U d G M W V H b H N h V 0 Z 5 W l h N Q U F R R n J w N V R 2 R F Z G T G 5 j O V U 2 Y 3 l Z e S s w Q U F B Q U F B Q U F B Q U E w a l R s Z n h l R X h F d k V 2 d F Y 5 S W J 5 O F U 5 V k h K a G J u T m 1 i M 0 p 0 W V h J Z 1 l Y S m p h R 2 w y Y n l C a 1 p T Q k p i b W R 5 W l h O d m N 5 Q k V a W F J o Y k d 4 a F p H O G d j R z l 5 S U d a M V p X N T B a U 0 J r W l N C b W F X N W h i Z 0 F B Q 2 d B Q U F B Q U F B Q U N j Y 1 h y e k R L b E J R c U V o T G d B U m s r V E d G R U 5 2 Y m 5 O M W J I U m h j e U J o Z F h o c G J H b G h j b V Z 6 Q U F F T k k w N V g 4 W G h N U k x 4 T D d W Z l N H O H Z G Q U F B Q U F B Q U F B Q U N q R l p P a m 9 M S l d S W U I 4 e T F W U E V B a E l N V l J 5 W V c 1 e l p t O X l i V 0 Z 5 S U d G e V k y a H B k b T h n W k d V Z 1 U y R n N a R z h n W k d V Z 2 J H R W d a R 1 Y x W k d F Z 2 N H O X l J S F J w Y 0 c 4 Q U F B d 0 F B Q U F B Q U F B Q X Y x Z E 1 4 Z H N N R 0 U y a 3 p P V n U 3 Y U k 4 S V J S R G I y N X p k V 3 g w W V h N Z 1 l Y V j R h V 3 h w W V h K b G N 3 Q U J v e F d U b z Z D e V Z r V 0 F m T X R W V H h B S V N B Q U F B Q U E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/ Z y M k x T L u T 4 Q 2 8 N s h P r 4 W A A A A A A I A A A A A A A N m A A D A A A A A E A A A A H p h E A o j w v 1 S 6 I F x z 3 C f m n 8 A A A A A B I A A A K A A A A A Q A A A A d 6 x P b V r 0 Q h z Q / z 5 t c 7 0 2 i F A A A A B + u O x 1 r S n x y 7 P L s H q E H w Y s J 4 j U d T t Q 9 Q V c / l d A W V C b p j F l t F 6 K O 6 q a d J r M s o J t P N L M S o 0 C q Q l 0 0 D J J s A M o l f T E 7 y u h s q / p u 5 Y m X 1 R I 4 t o d m h Q A A A B v w 5 s q p T z C o O s D Z w N D r S H i d x S p u g = = < / D a t a M a s h u p > 
</file>

<file path=customXml/itemProps1.xml><?xml version="1.0" encoding="utf-8"?>
<ds:datastoreItem xmlns:ds="http://schemas.openxmlformats.org/officeDocument/2006/customXml" ds:itemID="{3740A095-91BC-4812-A230-00DDB71FDC12}">
  <ds:schemaRefs/>
</ds:datastoreItem>
</file>

<file path=customXml/itemProps10.xml><?xml version="1.0" encoding="utf-8"?>
<ds:datastoreItem xmlns:ds="http://schemas.openxmlformats.org/officeDocument/2006/customXml" ds:itemID="{0ABE9A67-3702-4ECB-B987-9F3B9B3140A8}">
  <ds:schemaRefs/>
</ds:datastoreItem>
</file>

<file path=customXml/itemProps11.xml><?xml version="1.0" encoding="utf-8"?>
<ds:datastoreItem xmlns:ds="http://schemas.openxmlformats.org/officeDocument/2006/customXml" ds:itemID="{4371FA25-BA6F-42B4-B53B-36A5E15CD7C8}">
  <ds:schemaRefs/>
</ds:datastoreItem>
</file>

<file path=customXml/itemProps12.xml><?xml version="1.0" encoding="utf-8"?>
<ds:datastoreItem xmlns:ds="http://schemas.openxmlformats.org/officeDocument/2006/customXml" ds:itemID="{DCE1B0D1-576E-4FB8-9E6B-D4507EE63553}">
  <ds:schemaRefs/>
</ds:datastoreItem>
</file>

<file path=customXml/itemProps13.xml><?xml version="1.0" encoding="utf-8"?>
<ds:datastoreItem xmlns:ds="http://schemas.openxmlformats.org/officeDocument/2006/customXml" ds:itemID="{297759C1-27E0-4309-84A6-0D313B2D8DC2}">
  <ds:schemaRefs/>
</ds:datastoreItem>
</file>

<file path=customXml/itemProps14.xml><?xml version="1.0" encoding="utf-8"?>
<ds:datastoreItem xmlns:ds="http://schemas.openxmlformats.org/officeDocument/2006/customXml" ds:itemID="{5E2B29CA-456B-43ED-8291-82EBA44F2470}">
  <ds:schemaRefs/>
</ds:datastoreItem>
</file>

<file path=customXml/itemProps15.xml><?xml version="1.0" encoding="utf-8"?>
<ds:datastoreItem xmlns:ds="http://schemas.openxmlformats.org/officeDocument/2006/customXml" ds:itemID="{E8D08D89-624C-4B16-9E5D-9FB26D4843BC}">
  <ds:schemaRefs/>
</ds:datastoreItem>
</file>

<file path=customXml/itemProps16.xml><?xml version="1.0" encoding="utf-8"?>
<ds:datastoreItem xmlns:ds="http://schemas.openxmlformats.org/officeDocument/2006/customXml" ds:itemID="{44D574FE-3BA2-4D2F-9DBA-6DF86F58D4F0}">
  <ds:schemaRefs/>
</ds:datastoreItem>
</file>

<file path=customXml/itemProps17.xml><?xml version="1.0" encoding="utf-8"?>
<ds:datastoreItem xmlns:ds="http://schemas.openxmlformats.org/officeDocument/2006/customXml" ds:itemID="{E3560C4D-AFB8-4ECF-8291-B76B161922DC}">
  <ds:schemaRefs/>
</ds:datastoreItem>
</file>

<file path=customXml/itemProps18.xml><?xml version="1.0" encoding="utf-8"?>
<ds:datastoreItem xmlns:ds="http://schemas.openxmlformats.org/officeDocument/2006/customXml" ds:itemID="{41B5C576-A601-4A3E-B6CE-B797F4D0134D}">
  <ds:schemaRefs/>
</ds:datastoreItem>
</file>

<file path=customXml/itemProps19.xml><?xml version="1.0" encoding="utf-8"?>
<ds:datastoreItem xmlns:ds="http://schemas.openxmlformats.org/officeDocument/2006/customXml" ds:itemID="{E99B7B14-637F-4D71-99BE-D23AF9830C76}">
  <ds:schemaRefs/>
</ds:datastoreItem>
</file>

<file path=customXml/itemProps2.xml><?xml version="1.0" encoding="utf-8"?>
<ds:datastoreItem xmlns:ds="http://schemas.openxmlformats.org/officeDocument/2006/customXml" ds:itemID="{46308412-7514-41FA-9E93-972870D79176}">
  <ds:schemaRefs/>
</ds:datastoreItem>
</file>

<file path=customXml/itemProps20.xml><?xml version="1.0" encoding="utf-8"?>
<ds:datastoreItem xmlns:ds="http://schemas.openxmlformats.org/officeDocument/2006/customXml" ds:itemID="{852D7EC5-CDD2-4E64-B5F7-D1E1D7BB798D}">
  <ds:schemaRefs/>
</ds:datastoreItem>
</file>

<file path=customXml/itemProps21.xml><?xml version="1.0" encoding="utf-8"?>
<ds:datastoreItem xmlns:ds="http://schemas.openxmlformats.org/officeDocument/2006/customXml" ds:itemID="{331A52FD-AC28-4551-8855-D6398B6552C7}">
  <ds:schemaRefs/>
</ds:datastoreItem>
</file>

<file path=customXml/itemProps22.xml><?xml version="1.0" encoding="utf-8"?>
<ds:datastoreItem xmlns:ds="http://schemas.openxmlformats.org/officeDocument/2006/customXml" ds:itemID="{ADB91583-EBAF-4F91-A043-7E8DB799CB7E}">
  <ds:schemaRefs/>
</ds:datastoreItem>
</file>

<file path=customXml/itemProps23.xml><?xml version="1.0" encoding="utf-8"?>
<ds:datastoreItem xmlns:ds="http://schemas.openxmlformats.org/officeDocument/2006/customXml" ds:itemID="{C22D7191-6E35-4978-8EEA-8E739B06205C}">
  <ds:schemaRefs/>
</ds:datastoreItem>
</file>

<file path=customXml/itemProps24.xml><?xml version="1.0" encoding="utf-8"?>
<ds:datastoreItem xmlns:ds="http://schemas.openxmlformats.org/officeDocument/2006/customXml" ds:itemID="{6FAC59C4-8F56-42E9-BD38-DD83B91B8C25}">
  <ds:schemaRefs/>
</ds:datastoreItem>
</file>

<file path=customXml/itemProps25.xml><?xml version="1.0" encoding="utf-8"?>
<ds:datastoreItem xmlns:ds="http://schemas.openxmlformats.org/officeDocument/2006/customXml" ds:itemID="{4F542C51-AB6C-4551-9C9F-0A997EA9F94C}">
  <ds:schemaRefs/>
</ds:datastoreItem>
</file>

<file path=customXml/itemProps26.xml><?xml version="1.0" encoding="utf-8"?>
<ds:datastoreItem xmlns:ds="http://schemas.openxmlformats.org/officeDocument/2006/customXml" ds:itemID="{D07259B4-45D8-4CA0-B229-640C00C75806}">
  <ds:schemaRefs/>
</ds:datastoreItem>
</file>

<file path=customXml/itemProps27.xml><?xml version="1.0" encoding="utf-8"?>
<ds:datastoreItem xmlns:ds="http://schemas.openxmlformats.org/officeDocument/2006/customXml" ds:itemID="{EC8151A2-A3DD-448A-B115-956DC142BB0F}">
  <ds:schemaRefs/>
</ds:datastoreItem>
</file>

<file path=customXml/itemProps28.xml><?xml version="1.0" encoding="utf-8"?>
<ds:datastoreItem xmlns:ds="http://schemas.openxmlformats.org/officeDocument/2006/customXml" ds:itemID="{B05DA82A-B04D-4F82-BFF8-E7CAF2B8D5E1}">
  <ds:schemaRefs/>
</ds:datastoreItem>
</file>

<file path=customXml/itemProps29.xml><?xml version="1.0" encoding="utf-8"?>
<ds:datastoreItem xmlns:ds="http://schemas.openxmlformats.org/officeDocument/2006/customXml" ds:itemID="{D5499A2B-D095-4970-9DCA-A249B61129AA}">
  <ds:schemaRefs/>
</ds:datastoreItem>
</file>

<file path=customXml/itemProps3.xml><?xml version="1.0" encoding="utf-8"?>
<ds:datastoreItem xmlns:ds="http://schemas.openxmlformats.org/officeDocument/2006/customXml" ds:itemID="{0B0B4A31-D406-4B4B-B384-9DC52FFABC25}">
  <ds:schemaRefs/>
</ds:datastoreItem>
</file>

<file path=customXml/itemProps30.xml><?xml version="1.0" encoding="utf-8"?>
<ds:datastoreItem xmlns:ds="http://schemas.openxmlformats.org/officeDocument/2006/customXml" ds:itemID="{09F7CA3F-25FA-4134-92F2-94A5722BAFE5}">
  <ds:schemaRefs/>
</ds:datastoreItem>
</file>

<file path=customXml/itemProps31.xml><?xml version="1.0" encoding="utf-8"?>
<ds:datastoreItem xmlns:ds="http://schemas.openxmlformats.org/officeDocument/2006/customXml" ds:itemID="{AB6236B2-F9A5-4EB9-B44F-2B2635A8775A}">
  <ds:schemaRefs/>
</ds:datastoreItem>
</file>

<file path=customXml/itemProps32.xml><?xml version="1.0" encoding="utf-8"?>
<ds:datastoreItem xmlns:ds="http://schemas.openxmlformats.org/officeDocument/2006/customXml" ds:itemID="{8644BC1D-7AD4-486D-ADED-4BD57CE6795C}">
  <ds:schemaRefs/>
</ds:datastoreItem>
</file>

<file path=customXml/itemProps33.xml><?xml version="1.0" encoding="utf-8"?>
<ds:datastoreItem xmlns:ds="http://schemas.openxmlformats.org/officeDocument/2006/customXml" ds:itemID="{F3774E67-582E-441D-BC4C-C664B7EAEC80}">
  <ds:schemaRefs/>
</ds:datastoreItem>
</file>

<file path=customXml/itemProps34.xml><?xml version="1.0" encoding="utf-8"?>
<ds:datastoreItem xmlns:ds="http://schemas.openxmlformats.org/officeDocument/2006/customXml" ds:itemID="{7F47E810-5BB8-4E70-921C-7314ED20A3B5}">
  <ds:schemaRefs/>
</ds:datastoreItem>
</file>

<file path=customXml/itemProps35.xml><?xml version="1.0" encoding="utf-8"?>
<ds:datastoreItem xmlns:ds="http://schemas.openxmlformats.org/officeDocument/2006/customXml" ds:itemID="{D36B9D28-4628-4304-82ED-A6333FBF2690}">
  <ds:schemaRefs/>
</ds:datastoreItem>
</file>

<file path=customXml/itemProps36.xml><?xml version="1.0" encoding="utf-8"?>
<ds:datastoreItem xmlns:ds="http://schemas.openxmlformats.org/officeDocument/2006/customXml" ds:itemID="{0F20789B-8497-41FD-8204-EB71B432EAB2}">
  <ds:schemaRefs/>
</ds:datastoreItem>
</file>

<file path=customXml/itemProps37.xml><?xml version="1.0" encoding="utf-8"?>
<ds:datastoreItem xmlns:ds="http://schemas.openxmlformats.org/officeDocument/2006/customXml" ds:itemID="{E754370E-DC95-4FEF-A067-27986AF97C34}">
  <ds:schemaRefs/>
</ds:datastoreItem>
</file>

<file path=customXml/itemProps38.xml><?xml version="1.0" encoding="utf-8"?>
<ds:datastoreItem xmlns:ds="http://schemas.openxmlformats.org/officeDocument/2006/customXml" ds:itemID="{34E74288-B5B5-4CFF-82C5-1B68D8355AB3}">
  <ds:schemaRefs/>
</ds:datastoreItem>
</file>

<file path=customXml/itemProps39.xml><?xml version="1.0" encoding="utf-8"?>
<ds:datastoreItem xmlns:ds="http://schemas.openxmlformats.org/officeDocument/2006/customXml" ds:itemID="{7F93BAAF-127F-4886-93C0-FDA90B441CAE}">
  <ds:schemaRefs/>
</ds:datastoreItem>
</file>

<file path=customXml/itemProps4.xml><?xml version="1.0" encoding="utf-8"?>
<ds:datastoreItem xmlns:ds="http://schemas.openxmlformats.org/officeDocument/2006/customXml" ds:itemID="{0CE970AA-213B-48B3-BD7D-E19B93C543C7}">
  <ds:schemaRefs/>
</ds:datastoreItem>
</file>

<file path=customXml/itemProps40.xml><?xml version="1.0" encoding="utf-8"?>
<ds:datastoreItem xmlns:ds="http://schemas.openxmlformats.org/officeDocument/2006/customXml" ds:itemID="{B045902B-DF4C-4BD3-B645-7CB35085344E}">
  <ds:schemaRefs/>
</ds:datastoreItem>
</file>

<file path=customXml/itemProps41.xml><?xml version="1.0" encoding="utf-8"?>
<ds:datastoreItem xmlns:ds="http://schemas.openxmlformats.org/officeDocument/2006/customXml" ds:itemID="{17E8304E-0DB6-40F4-A456-2028A736E6BE}">
  <ds:schemaRefs/>
</ds:datastoreItem>
</file>

<file path=customXml/itemProps42.xml><?xml version="1.0" encoding="utf-8"?>
<ds:datastoreItem xmlns:ds="http://schemas.openxmlformats.org/officeDocument/2006/customXml" ds:itemID="{D3F3A4F1-E20C-48CB-84D9-25F3CB1F7B12}">
  <ds:schemaRefs/>
</ds:datastoreItem>
</file>

<file path=customXml/itemProps5.xml><?xml version="1.0" encoding="utf-8"?>
<ds:datastoreItem xmlns:ds="http://schemas.openxmlformats.org/officeDocument/2006/customXml" ds:itemID="{8CEF8DD6-2A43-437D-8C34-5465B9C3D75D}">
  <ds:schemaRefs/>
</ds:datastoreItem>
</file>

<file path=customXml/itemProps6.xml><?xml version="1.0" encoding="utf-8"?>
<ds:datastoreItem xmlns:ds="http://schemas.openxmlformats.org/officeDocument/2006/customXml" ds:itemID="{350E44F4-A255-4ECF-9CCC-746E481190CB}">
  <ds:schemaRefs/>
</ds:datastoreItem>
</file>

<file path=customXml/itemProps7.xml><?xml version="1.0" encoding="utf-8"?>
<ds:datastoreItem xmlns:ds="http://schemas.openxmlformats.org/officeDocument/2006/customXml" ds:itemID="{40E41422-D766-4D3C-86A9-08924921F74A}">
  <ds:schemaRefs/>
</ds:datastoreItem>
</file>

<file path=customXml/itemProps8.xml><?xml version="1.0" encoding="utf-8"?>
<ds:datastoreItem xmlns:ds="http://schemas.openxmlformats.org/officeDocument/2006/customXml" ds:itemID="{778894C6-C070-465B-A3A4-D4DAE50B81C3}">
  <ds:schemaRefs/>
</ds:datastoreItem>
</file>

<file path=customXml/itemProps9.xml><?xml version="1.0" encoding="utf-8"?>
<ds:datastoreItem xmlns:ds="http://schemas.openxmlformats.org/officeDocument/2006/customXml" ds:itemID="{F199E6AD-9519-41D7-82B2-752D7DA996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Catalogos</vt:lpstr>
      <vt:lpstr>Índice</vt:lpstr>
      <vt:lpstr>Cuadro 1 y Gráfica 1</vt:lpstr>
      <vt:lpstr>Cuadro 2</vt:lpstr>
      <vt:lpstr>Cuadro 3</vt:lpstr>
      <vt:lpstr>Gráfica 2</vt:lpstr>
      <vt:lpstr>Gráfica 3</vt:lpstr>
      <vt:lpstr>Gráfica 4</vt:lpstr>
      <vt:lpstr>Cuadro 4</vt:lpstr>
      <vt:lpstr>Gráfica 6</vt:lpstr>
      <vt:lpstr>Gráfica 5</vt:lpstr>
      <vt:lpstr>Cuadro 5</vt:lpstr>
      <vt:lpstr>Índice!Área_de_impresión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Laura Arellano Vazquez;Marco Antonio de la Rosa Huerta</dc:creator>
  <cp:lastModifiedBy>Estadística</cp:lastModifiedBy>
  <dcterms:created xsi:type="dcterms:W3CDTF">2026-03-25T23:02:53Z</dcterms:created>
  <dcterms:modified xsi:type="dcterms:W3CDTF">2026-04-07T17:12:29Z</dcterms:modified>
</cp:coreProperties>
</file>